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1055871\Desktop\site-sve-cdn\public\aide-financiere-emploi\bourses-etudes\budget-financement-sejours-etudes-hors-quebec\"/>
    </mc:Choice>
  </mc:AlternateContent>
  <bookViews>
    <workbookView xWindow="0" yWindow="0" windowWidth="20490" windowHeight="7755" tabRatio="435"/>
  </bookViews>
  <sheets>
    <sheet name="Feuil2" sheetId="17" r:id="rId1"/>
  </sheets>
  <definedNames>
    <definedName name="_xlnm.Print_Area" localSheetId="0">Feuil2!$A:$K</definedName>
  </definedNames>
  <calcPr calcId="162913" fullCalcOnLoad="1"/>
</workbook>
</file>

<file path=xl/calcChain.xml><?xml version="1.0" encoding="utf-8"?>
<calcChain xmlns="http://schemas.openxmlformats.org/spreadsheetml/2006/main">
  <c r="B63" i="17" l="1"/>
  <c r="C63" i="17"/>
  <c r="D63" i="17"/>
  <c r="E63" i="17"/>
  <c r="F63" i="17"/>
  <c r="G63" i="17"/>
  <c r="G64" i="17"/>
  <c r="H63" i="17"/>
  <c r="I63" i="17"/>
  <c r="I64" i="17"/>
  <c r="J63" i="17"/>
  <c r="K63" i="17"/>
  <c r="K64" i="17"/>
  <c r="B18" i="17"/>
  <c r="B64" i="17"/>
  <c r="C18" i="17"/>
  <c r="C64" i="17"/>
  <c r="D18" i="17"/>
  <c r="D64" i="17"/>
  <c r="E18" i="17"/>
  <c r="E64" i="17"/>
  <c r="F18" i="17"/>
  <c r="G18" i="17"/>
  <c r="H18" i="17"/>
  <c r="H64" i="17"/>
  <c r="I18" i="17"/>
  <c r="J18" i="17"/>
  <c r="J64" i="17"/>
  <c r="K18" i="17"/>
  <c r="F64" i="17"/>
  <c r="L63" i="17"/>
</calcChain>
</file>

<file path=xl/sharedStrings.xml><?xml version="1.0" encoding="utf-8"?>
<sst xmlns="http://schemas.openxmlformats.org/spreadsheetml/2006/main" count="76" uniqueCount="75">
  <si>
    <t>Cadeaux</t>
  </si>
  <si>
    <t>Transport</t>
  </si>
  <si>
    <t>Épicerie</t>
  </si>
  <si>
    <t>Total des revenus</t>
  </si>
  <si>
    <t>Matériel informatique</t>
  </si>
  <si>
    <t>Livres et matériel scolaire</t>
  </si>
  <si>
    <t>Chauffage et électricité</t>
  </si>
  <si>
    <t>Taxes et assurances</t>
  </si>
  <si>
    <t>Meubles et accessoires</t>
  </si>
  <si>
    <t>Téléphone et internet</t>
  </si>
  <si>
    <t>Voyages</t>
  </si>
  <si>
    <t>Frais scolaires</t>
  </si>
  <si>
    <t>Droits de scolarité</t>
  </si>
  <si>
    <t>Nourriture</t>
  </si>
  <si>
    <t>Repas à l'extérieur</t>
  </si>
  <si>
    <t>Dépenses personnelles</t>
  </si>
  <si>
    <t>Habillement</t>
  </si>
  <si>
    <t>Loisirs et sorties</t>
  </si>
  <si>
    <t>Total des dépenses</t>
  </si>
  <si>
    <t>Frais de déménagement, réparation, entretien</t>
  </si>
  <si>
    <t>Transport public</t>
  </si>
  <si>
    <t>Frais de services bancaires, intérêts</t>
  </si>
  <si>
    <t>Remboursement de prêt</t>
  </si>
  <si>
    <t>Programmes d'aide financière</t>
  </si>
  <si>
    <t xml:space="preserve">Autres dépenses </t>
  </si>
  <si>
    <t>Hygiène personnelle</t>
  </si>
  <si>
    <t>Revenus (Entrées de fonds)</t>
  </si>
  <si>
    <t>Dépenses (Sorties de fonds)</t>
  </si>
  <si>
    <t>Autres revenus (intérêts, REEE)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</si>
  <si>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</si>
  <si>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</si>
  <si>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</si>
  <si>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</si>
  <si>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</si>
  <si>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</si>
  <si>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</si>
  <si>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</si>
  <si>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</si>
  <si>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</si>
  <si>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Solde (revenus moins dépenses)</t>
  </si>
  <si>
    <t>Revenus nets d'emploi</t>
  </si>
  <si>
    <t>Bourses d'études / de mobilité</t>
  </si>
  <si>
    <t>Logement à l'étranger</t>
  </si>
  <si>
    <t>Loyer ou hypothèque</t>
  </si>
  <si>
    <t>Loyer</t>
  </si>
  <si>
    <t>Logement temportaire à l'arrivée</t>
  </si>
  <si>
    <t>Achat d'un vélo</t>
  </si>
  <si>
    <t>Frais liés au séjour à l'étranger</t>
  </si>
  <si>
    <t>Passeport</t>
  </si>
  <si>
    <t>Visa d'études</t>
  </si>
  <si>
    <t>Vaccins</t>
  </si>
  <si>
    <t>Médicaments pour toute la durée du voyage</t>
  </si>
  <si>
    <t>Fonds d'urgence</t>
  </si>
  <si>
    <t xml:space="preserve">Logement au Québec </t>
  </si>
  <si>
    <t>Assurances (vie, santé, etc.)</t>
  </si>
  <si>
    <t>Cartes ISIC, HI et guides de voyage</t>
  </si>
  <si>
    <t>Assurance médicale complémentaire</t>
  </si>
  <si>
    <t>Billet d'avion et taxes d'aéroport</t>
  </si>
  <si>
    <t>Téléphone et Internet</t>
  </si>
  <si>
    <t>Soins médicaux (dentiste, médecin, etc.)</t>
  </si>
  <si>
    <t>Assurance responsabilité civile (voir assurance habitation)</t>
  </si>
  <si>
    <t>Revenus de location (sous-location appartement)</t>
  </si>
  <si>
    <t>Revenus de ventes d'objets</t>
  </si>
  <si>
    <t>Contributions (parents, conjoint, autre famille)</t>
  </si>
  <si>
    <t>NOTES</t>
  </si>
  <si>
    <t>Crédits / Retour d'impôt</t>
  </si>
  <si>
    <t>J'ai dû payer les 4 mois de loyer d'un coup pendant l'été.</t>
  </si>
  <si>
    <t>Pour les 4 mois.</t>
  </si>
  <si>
    <t>Compris dans l'assurance citée plus haut (245$).</t>
  </si>
  <si>
    <t>Couverts par l'assurance française.</t>
  </si>
  <si>
    <t>Dont 55 pour rejoindre l'association des étudiants internationaux.</t>
  </si>
  <si>
    <t>Souvenir du Japon</t>
  </si>
  <si>
    <t>Les banques prélèvent 4$ par retrait</t>
  </si>
  <si>
    <t>50 $ pour 3 nuits d'hotel à Busan + 70 $ pour l'aller retour en bus ; 300$ pour aller au Japon (prix du billet d avion en période de jour férié et hôtel pas compris car je rejoignais ma famille qui avait déjà une chambre ; billet de train aller-retour pour Daejon, logés chez les parents d'un ami.</t>
  </si>
  <si>
    <t>GRILLE BUDGÉTAIRE - CORÉE DU SUD-AUTOMNE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</si>
</sst>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* #,##0_)\ &quot;$&quot;_ ;_ * \(#,##0\)\ &quot;$&quot;_ ;_ * &quot;-&quot;_)\ &quot;$&quot;_ ;_ @_ "/>
    <numFmt numFmtId="178" formatCode="#,##0\ &quot;$&quot;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sz val="18"/>
      <name val="Arial"/>
      <family val="2"/>
    </font>
    <font>
      <sz val="11"/>
      <name val="Calibri"/>
      <family val="2"/>
    </font>
    <font>
      <b/>
      <sz val="11"/>
      <color indexed="63"/>
      <name val="Arial"/>
      <family val="2"/>
    </font>
    <font>
      <sz val="8"/>
      <name val="Calibri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Cambria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i/>
      <sz val="11"/>
      <color rgb="FF00B050"/>
      <name val="Calibri"/>
      <family val="2"/>
      <scheme val="minor"/>
    </font>
    <font>
      <b/>
      <sz val="11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double">
        <color indexed="9"/>
      </left>
      <right/>
      <top style="double">
        <color indexed="9"/>
      </top>
      <bottom/>
      <diagonal/>
    </border>
    <border>
      <left/>
      <right/>
      <top style="double">
        <color indexed="9"/>
      </top>
      <bottom/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</borders>
  <cellStyleXfs count="1">
    <xf numFmtId="0" fontId="0" fillId="0" borderId="0"/>
  </cellStyleXfs>
  <cellXfs count="42">
    <xf numFmtId="0" fontId="0" fillId="0" borderId="0" xfId="0"/>
    <xf numFmtId="42" fontId="8" fillId="0" borderId="1" xfId="0" applyNumberFormat="1" applyFont="1" applyFill="1" applyBorder="1" applyAlignment="1">
      <alignment horizontal="right" wrapText="1"/>
    </xf>
    <xf numFmtId="42" fontId="3" fillId="0" borderId="3" xfId="0" applyNumberFormat="1" applyFont="1" applyFill="1" applyBorder="1"/>
    <xf numFmtId="42" fontId="4" fillId="0" borderId="3" xfId="0" applyNumberFormat="1" applyFont="1" applyFill="1" applyBorder="1"/>
    <xf numFmtId="42" fontId="13" fillId="0" borderId="3" xfId="0" applyNumberFormat="1" applyFont="1" applyFill="1" applyBorder="1"/>
    <xf numFmtId="42" fontId="5" fillId="0" borderId="3" xfId="0" applyNumberFormat="1" applyFont="1" applyFill="1" applyBorder="1" applyAlignment="1">
      <alignment horizontal="left"/>
    </xf>
    <xf numFmtId="42" fontId="4" fillId="0" borderId="3" xfId="0" applyNumberFormat="1" applyFont="1" applyFill="1" applyBorder="1" applyAlignment="1">
      <alignment horizontal="left" indent="5"/>
    </xf>
    <xf numFmtId="42" fontId="3" fillId="0" borderId="3" xfId="0" applyNumberFormat="1" applyFont="1" applyFill="1" applyBorder="1" applyAlignment="1">
      <alignment horizontal="left" wrapText="1" indent="4"/>
    </xf>
    <xf numFmtId="42" fontId="3" fillId="0" borderId="3" xfId="0" applyNumberFormat="1" applyFont="1" applyFill="1" applyBorder="1" applyAlignment="1">
      <alignment horizontal="left" indent="4"/>
    </xf>
    <xf numFmtId="42" fontId="11" fillId="0" borderId="3" xfId="0" applyNumberFormat="1" applyFont="1" applyFill="1" applyBorder="1" applyAlignment="1">
      <alignment horizontal="center"/>
    </xf>
    <xf numFmtId="42" fontId="3" fillId="2" borderId="3" xfId="0" applyNumberFormat="1" applyFont="1" applyFill="1" applyBorder="1" applyAlignment="1">
      <alignment horizontal="left" indent="4"/>
    </xf>
    <xf numFmtId="42" fontId="4" fillId="2" borderId="3" xfId="0" applyNumberFormat="1" applyFont="1" applyFill="1" applyBorder="1" applyAlignment="1">
      <alignment horizontal="left" indent="5"/>
    </xf>
    <xf numFmtId="42" fontId="3" fillId="2" borderId="3" xfId="0" applyNumberFormat="1" applyFont="1" applyFill="1" applyBorder="1" applyAlignment="1">
      <alignment horizontal="left" wrapText="1" indent="4"/>
    </xf>
    <xf numFmtId="0" fontId="0" fillId="0" borderId="0" xfId="0" applyFill="1"/>
    <xf numFmtId="0" fontId="0" fillId="0" borderId="0" xfId="0" applyFill="1" applyBorder="1"/>
    <xf numFmtId="42" fontId="8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6" fillId="0" borderId="3" xfId="0" applyFont="1" applyFill="1" applyBorder="1"/>
    <xf numFmtId="0" fontId="0" fillId="0" borderId="3" xfId="0" applyFill="1" applyBorder="1"/>
    <xf numFmtId="0" fontId="17" fillId="0" borderId="3" xfId="0" applyFont="1" applyFill="1" applyBorder="1"/>
    <xf numFmtId="42" fontId="2" fillId="0" borderId="3" xfId="0" applyNumberFormat="1" applyFont="1" applyFill="1" applyBorder="1" applyAlignment="1">
      <alignment horizontal="right"/>
    </xf>
    <xf numFmtId="42" fontId="2" fillId="0" borderId="3" xfId="0" applyNumberFormat="1" applyFont="1" applyFill="1" applyBorder="1"/>
    <xf numFmtId="0" fontId="1" fillId="0" borderId="3" xfId="0" applyFont="1" applyFill="1" applyBorder="1"/>
    <xf numFmtId="0" fontId="17" fillId="0" borderId="0" xfId="0" applyFont="1" applyFill="1"/>
    <xf numFmtId="0" fontId="1" fillId="0" borderId="0" xfId="0" applyFont="1" applyFill="1"/>
    <xf numFmtId="0" fontId="3" fillId="0" borderId="3" xfId="0" applyFont="1" applyFill="1" applyBorder="1"/>
    <xf numFmtId="0" fontId="15" fillId="0" borderId="3" xfId="0" applyFont="1" applyFill="1" applyBorder="1"/>
    <xf numFmtId="42" fontId="18" fillId="0" borderId="3" xfId="0" applyNumberFormat="1" applyFont="1" applyFill="1" applyBorder="1" applyAlignment="1">
      <alignment horizontal="right"/>
    </xf>
    <xf numFmtId="178" fontId="18" fillId="0" borderId="3" xfId="0" applyNumberFormat="1" applyFont="1" applyFill="1" applyBorder="1"/>
    <xf numFmtId="0" fontId="3" fillId="0" borderId="0" xfId="0" applyFont="1" applyFill="1"/>
    <xf numFmtId="0" fontId="19" fillId="0" borderId="0" xfId="0" applyFont="1" applyFill="1"/>
    <xf numFmtId="0" fontId="6" fillId="0" borderId="0" xfId="0" applyFont="1" applyFill="1"/>
    <xf numFmtId="42" fontId="4" fillId="3" borderId="3" xfId="0" applyNumberFormat="1" applyFont="1" applyFill="1" applyBorder="1" applyAlignment="1">
      <alignment horizontal="left" indent="5"/>
    </xf>
    <xf numFmtId="42" fontId="3" fillId="3" borderId="3" xfId="0" applyNumberFormat="1" applyFont="1" applyFill="1" applyBorder="1" applyAlignment="1">
      <alignment horizontal="left" indent="4"/>
    </xf>
    <xf numFmtId="42" fontId="3" fillId="3" borderId="3" xfId="0" applyNumberFormat="1" applyFont="1" applyFill="1" applyBorder="1" applyAlignment="1">
      <alignment horizontal="left" wrapText="1" indent="4"/>
    </xf>
    <xf numFmtId="42" fontId="20" fillId="0" borderId="3" xfId="0" applyNumberFormat="1" applyFont="1" applyFill="1" applyBorder="1"/>
    <xf numFmtId="0" fontId="1" fillId="2" borderId="0" xfId="0" applyFont="1" applyFill="1"/>
    <xf numFmtId="42" fontId="7" fillId="0" borderId="3" xfId="0" applyNumberFormat="1" applyFont="1" applyFill="1" applyBorder="1"/>
    <xf numFmtId="42" fontId="9" fillId="0" borderId="1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42" fontId="14" fillId="0" borderId="4" xfId="0" applyNumberFormat="1" applyFont="1" applyFill="1" applyBorder="1" applyAlignment="1">
      <alignment horizontal="left"/>
    </xf>
    <xf numFmtId="42" fontId="14" fillId="0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0</xdr:col>
      <xdr:colOff>2400300</xdr:colOff>
      <xdr:row>5</xdr:row>
      <xdr:rowOff>314325</xdr:rowOff>
    </xdr:to>
    <xdr:pic>
      <xdr:nvPicPr>
        <xdr:cNvPr id="10424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22098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="70" zoomScaleNormal="70" workbookViewId="0">
      <pane ySplit="8" topLeftCell="A9" activePane="bottomLeft" state="frozen"/>
      <selection pane="bottomLeft" activeCell="D50" sqref="D50"/>
    </sheetView>
  </sheetViews>
  <sheetFormatPr baseColWidth="10" defaultRowHeight="15" x14ac:dyDescent="0.25"/>
  <cols>
    <col min="1" max="1" width="49.28515625" style="13" customWidth="1"/>
    <col min="2" max="2" width="18.5703125" style="13" customWidth="1"/>
    <col min="3" max="3" width="14.7109375" style="13" customWidth="1"/>
    <col min="4" max="4" width="19.5703125" style="13" customWidth="1"/>
    <col min="5" max="5" width="17" style="13" customWidth="1"/>
    <col min="6" max="6" width="15.7109375" style="13" customWidth="1"/>
    <col min="7" max="7" width="17" style="13" customWidth="1"/>
    <col min="8" max="11" width="11.42578125" style="13" hidden="1" customWidth="1"/>
    <col min="12" max="12" width="50.7109375" style="13" customWidth="1"/>
    <col min="13" max="16384" width="11.42578125" style="13"/>
  </cols>
  <sheetData>
    <row r="1" spans="1:12" x14ac:dyDescent="0.25">
      <c r="L1" s="14"/>
    </row>
    <row r="2" spans="1:12" x14ac:dyDescent="0.25">
      <c r="L2" s="14"/>
    </row>
    <row r="3" spans="1:12" x14ac:dyDescent="0.25">
      <c r="L3" s="14"/>
    </row>
    <row r="4" spans="1:12" x14ac:dyDescent="0.25">
      <c r="L4" s="14"/>
    </row>
    <row r="5" spans="1:12" ht="15.75" thickBot="1" x14ac:dyDescent="0.3">
      <c r="L5" s="14"/>
    </row>
    <row r="6" spans="1:12" ht="31.5" customHeight="1" thickTop="1" thickBot="1" x14ac:dyDescent="0.4">
      <c r="A6" s="38" t="s">
        <v>74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14"/>
    </row>
    <row r="7" spans="1:12" ht="14.25" customHeight="1" thickTop="1" thickBot="1" x14ac:dyDescent="0.4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4"/>
    </row>
    <row r="8" spans="1:12" s="14" customFormat="1" ht="17.25" customHeight="1" thickTop="1" thickBot="1" x14ac:dyDescent="0.4">
      <c r="A8" s="1"/>
      <c r="B8" s="9" t="s">
        <v>29</v>
      </c>
      <c r="C8" s="9" t="s">
        <v>30</v>
      </c>
      <c r="D8" s="9" t="s">
        <v>31</v>
      </c>
      <c r="E8" s="9" t="s">
        <v>32</v>
      </c>
      <c r="F8" s="9" t="s">
        <v>33</v>
      </c>
      <c r="G8" s="9" t="s">
        <v>34</v>
      </c>
      <c r="H8" s="9" t="s">
        <v>35</v>
      </c>
      <c r="I8" s="9" t="s">
        <v>36</v>
      </c>
      <c r="J8" s="9" t="s">
        <v>37</v>
      </c>
      <c r="K8" s="9" t="s">
        <v>38</v>
      </c>
      <c r="L8" s="9" t="s">
        <v>64</v>
      </c>
    </row>
    <row r="9" spans="1:12" s="14" customFormat="1" ht="19.5" thickTop="1" thickBot="1" x14ac:dyDescent="0.3">
      <c r="A9" s="37" t="s">
        <v>26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17"/>
    </row>
    <row r="10" spans="1:12" s="14" customFormat="1" ht="16.5" thickTop="1" thickBot="1" x14ac:dyDescent="0.3">
      <c r="A10" s="2" t="s">
        <v>40</v>
      </c>
      <c r="B10" s="3"/>
      <c r="C10" s="3"/>
      <c r="D10" s="3"/>
      <c r="E10" s="3"/>
      <c r="F10" s="3">
        <v>194.91</v>
      </c>
      <c r="G10" s="3"/>
      <c r="H10" s="3"/>
      <c r="I10" s="3"/>
      <c r="J10" s="3"/>
      <c r="K10" s="3"/>
      <c r="L10" s="18"/>
    </row>
    <row r="11" spans="1:12" s="14" customFormat="1" ht="16.5" thickTop="1" thickBot="1" x14ac:dyDescent="0.3">
      <c r="A11" s="4" t="s">
        <v>63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18"/>
    </row>
    <row r="12" spans="1:12" s="14" customFormat="1" ht="16.5" thickTop="1" thickBot="1" x14ac:dyDescent="0.3">
      <c r="A12" s="2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8"/>
    </row>
    <row r="13" spans="1:12" s="14" customFormat="1" ht="16.5" thickTop="1" thickBot="1" x14ac:dyDescent="0.3">
      <c r="A13" s="2" t="s">
        <v>41</v>
      </c>
      <c r="B13" s="3"/>
      <c r="C13" s="3"/>
      <c r="D13" s="3"/>
      <c r="E13" s="3">
        <v>3200</v>
      </c>
      <c r="F13" s="3"/>
      <c r="G13" s="3"/>
      <c r="H13" s="3"/>
      <c r="I13" s="3"/>
      <c r="J13" s="3"/>
      <c r="K13" s="3"/>
      <c r="L13" s="18"/>
    </row>
    <row r="14" spans="1:12" s="14" customFormat="1" ht="16.5" thickTop="1" thickBot="1" x14ac:dyDescent="0.3">
      <c r="A14" s="2" t="s">
        <v>61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18"/>
    </row>
    <row r="15" spans="1:12" s="14" customFormat="1" ht="16.5" thickTop="1" thickBot="1" x14ac:dyDescent="0.3">
      <c r="A15" s="2" t="s">
        <v>62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8"/>
    </row>
    <row r="16" spans="1:12" s="14" customFormat="1" ht="16.5" thickTop="1" thickBot="1" x14ac:dyDescent="0.3">
      <c r="A16" s="2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18"/>
    </row>
    <row r="17" spans="1:12" s="14" customFormat="1" ht="16.5" thickTop="1" thickBot="1" x14ac:dyDescent="0.3">
      <c r="A17" s="2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9"/>
    </row>
    <row r="18" spans="1:12" s="23" customFormat="1" ht="26.25" customHeight="1" thickTop="1" thickBot="1" x14ac:dyDescent="0.3">
      <c r="A18" s="20" t="s">
        <v>3</v>
      </c>
      <c r="B18" s="21">
        <f t="shared" ref="B18:K18" si="0">SUM(B10:B17)</f>
        <v>0</v>
      </c>
      <c r="C18" s="21">
        <f t="shared" si="0"/>
        <v>0</v>
      </c>
      <c r="D18" s="21">
        <f t="shared" si="0"/>
        <v>0</v>
      </c>
      <c r="E18" s="21">
        <f t="shared" si="0"/>
        <v>3200</v>
      </c>
      <c r="F18" s="21">
        <f t="shared" si="0"/>
        <v>194.91</v>
      </c>
      <c r="G18" s="21">
        <f t="shared" si="0"/>
        <v>0</v>
      </c>
      <c r="H18" s="21">
        <f t="shared" si="0"/>
        <v>0</v>
      </c>
      <c r="I18" s="21">
        <f t="shared" si="0"/>
        <v>0</v>
      </c>
      <c r="J18" s="21">
        <f t="shared" si="0"/>
        <v>0</v>
      </c>
      <c r="K18" s="21">
        <f t="shared" si="0"/>
        <v>0</v>
      </c>
      <c r="L18" s="22"/>
    </row>
    <row r="19" spans="1:12" s="24" customFormat="1" ht="19.5" thickTop="1" thickBot="1" x14ac:dyDescent="0.3">
      <c r="A19" s="37" t="s">
        <v>27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22"/>
    </row>
    <row r="20" spans="1:12" s="24" customFormat="1" ht="16.5" thickTop="1" thickBot="1" x14ac:dyDescent="0.3">
      <c r="A20" s="5" t="s">
        <v>11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25"/>
    </row>
    <row r="21" spans="1:12" s="24" customFormat="1" ht="15.75" thickTop="1" thickBot="1" x14ac:dyDescent="0.25">
      <c r="A21" s="7" t="s">
        <v>12</v>
      </c>
      <c r="B21" s="6"/>
      <c r="C21" s="6"/>
      <c r="D21" s="11">
        <v>4350</v>
      </c>
      <c r="E21" s="6"/>
      <c r="F21" s="6"/>
      <c r="G21" s="6"/>
      <c r="H21" s="6"/>
      <c r="I21" s="6"/>
      <c r="J21" s="6"/>
      <c r="K21" s="6"/>
      <c r="L21" s="22"/>
    </row>
    <row r="22" spans="1:12" s="24" customFormat="1" ht="15.75" thickTop="1" thickBot="1" x14ac:dyDescent="0.25">
      <c r="A22" s="8" t="s">
        <v>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22"/>
    </row>
    <row r="23" spans="1:12" s="24" customFormat="1" ht="15.75" thickTop="1" thickBot="1" x14ac:dyDescent="0.25">
      <c r="A23" s="8" t="s">
        <v>5</v>
      </c>
      <c r="B23" s="6"/>
      <c r="C23" s="6"/>
      <c r="D23" s="36">
        <v>53</v>
      </c>
      <c r="E23" s="6"/>
      <c r="F23" s="6"/>
      <c r="G23" s="6"/>
      <c r="H23" s="6"/>
      <c r="I23" s="6"/>
      <c r="J23" s="6"/>
      <c r="K23" s="6"/>
      <c r="L23" s="22"/>
    </row>
    <row r="24" spans="1:12" s="24" customFormat="1" ht="16.5" thickTop="1" thickBot="1" x14ac:dyDescent="0.3">
      <c r="A24" s="5" t="s">
        <v>53</v>
      </c>
      <c r="B24" s="40"/>
      <c r="C24" s="40"/>
      <c r="D24" s="40"/>
      <c r="E24" s="40"/>
      <c r="F24" s="40"/>
      <c r="G24" s="40"/>
      <c r="H24" s="40"/>
      <c r="I24" s="40"/>
      <c r="J24" s="40"/>
      <c r="K24" s="41"/>
      <c r="L24" s="22"/>
    </row>
    <row r="25" spans="1:12" s="24" customFormat="1" ht="15.75" thickTop="1" thickBot="1" x14ac:dyDescent="0.25">
      <c r="A25" s="8" t="s">
        <v>43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22"/>
    </row>
    <row r="26" spans="1:12" s="24" customFormat="1" ht="15.75" thickTop="1" thickBot="1" x14ac:dyDescent="0.25">
      <c r="A26" s="8" t="s">
        <v>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22"/>
    </row>
    <row r="27" spans="1:12" s="24" customFormat="1" ht="15.75" thickTop="1" thickBot="1" x14ac:dyDescent="0.25">
      <c r="A27" s="8" t="s">
        <v>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22"/>
    </row>
    <row r="28" spans="1:12" s="24" customFormat="1" ht="15.75" thickTop="1" thickBot="1" x14ac:dyDescent="0.25">
      <c r="A28" s="8" t="s">
        <v>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25"/>
    </row>
    <row r="29" spans="1:12" s="24" customFormat="1" ht="15.75" thickTop="1" thickBot="1" x14ac:dyDescent="0.25">
      <c r="A29" s="8" t="s">
        <v>19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22"/>
    </row>
    <row r="30" spans="1:12" s="24" customFormat="1" ht="16.5" thickTop="1" thickBot="1" x14ac:dyDescent="0.3">
      <c r="A30" s="5" t="s">
        <v>42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25"/>
    </row>
    <row r="31" spans="1:12" s="24" customFormat="1" ht="15.75" thickTop="1" thickBot="1" x14ac:dyDescent="0.25">
      <c r="A31" s="8" t="s">
        <v>45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25"/>
    </row>
    <row r="32" spans="1:12" s="24" customFormat="1" ht="15.75" thickTop="1" thickBot="1" x14ac:dyDescent="0.25">
      <c r="A32" s="10" t="s">
        <v>44</v>
      </c>
      <c r="B32" s="6"/>
      <c r="C32" s="6"/>
      <c r="D32" s="11">
        <v>1137</v>
      </c>
      <c r="E32" s="11">
        <v>1137</v>
      </c>
      <c r="F32" s="11">
        <v>1137</v>
      </c>
      <c r="G32" s="11">
        <v>1137</v>
      </c>
      <c r="H32" s="6"/>
      <c r="I32" s="6"/>
      <c r="J32" s="6"/>
      <c r="K32" s="6"/>
      <c r="L32" s="25" t="s">
        <v>66</v>
      </c>
    </row>
    <row r="33" spans="1:12" s="24" customFormat="1" ht="15.75" thickTop="1" thickBot="1" x14ac:dyDescent="0.25">
      <c r="A33" s="10" t="s">
        <v>6</v>
      </c>
      <c r="B33" s="6"/>
      <c r="C33" s="6"/>
      <c r="D33" s="11">
        <v>190</v>
      </c>
      <c r="E33" s="11">
        <v>210</v>
      </c>
      <c r="F33" s="11">
        <v>189</v>
      </c>
      <c r="G33" s="11">
        <v>189</v>
      </c>
      <c r="H33" s="6"/>
      <c r="I33" s="6"/>
      <c r="J33" s="6"/>
      <c r="K33" s="6"/>
      <c r="L33" s="25"/>
    </row>
    <row r="34" spans="1:12" s="24" customFormat="1" ht="15.75" thickTop="1" thickBot="1" x14ac:dyDescent="0.25">
      <c r="A34" s="10" t="s">
        <v>58</v>
      </c>
      <c r="B34" s="6"/>
      <c r="C34" s="6"/>
      <c r="D34" s="11">
        <v>52</v>
      </c>
      <c r="E34" s="11">
        <v>40</v>
      </c>
      <c r="F34" s="11">
        <v>25</v>
      </c>
      <c r="G34" s="11">
        <v>40</v>
      </c>
      <c r="H34" s="6"/>
      <c r="I34" s="6"/>
      <c r="J34" s="6"/>
      <c r="K34" s="6"/>
      <c r="L34" s="25"/>
    </row>
    <row r="35" spans="1:12" s="24" customFormat="1" ht="15.75" thickTop="1" thickBot="1" x14ac:dyDescent="0.25">
      <c r="A35" s="33" t="s">
        <v>8</v>
      </c>
      <c r="B35" s="6"/>
      <c r="C35" s="32">
        <v>40</v>
      </c>
      <c r="D35" s="32">
        <v>15</v>
      </c>
      <c r="E35" s="6"/>
      <c r="F35" s="6"/>
      <c r="G35" s="6"/>
      <c r="H35" s="6"/>
      <c r="I35" s="6"/>
      <c r="J35" s="6"/>
      <c r="K35" s="6"/>
      <c r="L35" s="22"/>
    </row>
    <row r="36" spans="1:12" s="24" customFormat="1" ht="16.5" thickTop="1" thickBot="1" x14ac:dyDescent="0.3">
      <c r="A36" s="5" t="s">
        <v>13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22"/>
    </row>
    <row r="37" spans="1:12" s="24" customFormat="1" ht="15.75" thickTop="1" thickBot="1" x14ac:dyDescent="0.25">
      <c r="A37" s="10" t="s">
        <v>2</v>
      </c>
      <c r="B37" s="6"/>
      <c r="C37" s="11">
        <v>15</v>
      </c>
      <c r="D37" s="11">
        <v>80</v>
      </c>
      <c r="E37" s="11">
        <v>120</v>
      </c>
      <c r="F37" s="11">
        <v>40</v>
      </c>
      <c r="G37" s="11">
        <v>20</v>
      </c>
      <c r="H37" s="6"/>
      <c r="I37" s="6"/>
      <c r="J37" s="6"/>
      <c r="K37" s="6"/>
      <c r="L37" s="26"/>
    </row>
    <row r="38" spans="1:12" s="24" customFormat="1" ht="15.75" thickTop="1" thickBot="1" x14ac:dyDescent="0.25">
      <c r="A38" s="10" t="s">
        <v>14</v>
      </c>
      <c r="B38" s="6"/>
      <c r="C38" s="11">
        <v>33</v>
      </c>
      <c r="D38" s="11">
        <v>97</v>
      </c>
      <c r="E38" s="11">
        <v>60</v>
      </c>
      <c r="F38" s="11">
        <v>120</v>
      </c>
      <c r="G38" s="11">
        <v>130</v>
      </c>
      <c r="H38" s="6"/>
      <c r="I38" s="6"/>
      <c r="J38" s="6"/>
      <c r="K38" s="6"/>
      <c r="L38" s="22"/>
    </row>
    <row r="39" spans="1:12" s="24" customFormat="1" ht="16.5" thickTop="1" thickBot="1" x14ac:dyDescent="0.3">
      <c r="A39" s="5" t="s">
        <v>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25"/>
    </row>
    <row r="40" spans="1:12" s="24" customFormat="1" ht="15.75" thickTop="1" thickBot="1" x14ac:dyDescent="0.25">
      <c r="A40" s="10" t="s">
        <v>20</v>
      </c>
      <c r="B40" s="6"/>
      <c r="C40" s="11">
        <v>30</v>
      </c>
      <c r="D40" s="11">
        <v>100</v>
      </c>
      <c r="E40" s="11">
        <v>75</v>
      </c>
      <c r="F40" s="11">
        <v>60</v>
      </c>
      <c r="G40" s="11">
        <v>70</v>
      </c>
      <c r="H40" s="6"/>
      <c r="I40" s="6"/>
      <c r="J40" s="6"/>
      <c r="K40" s="6"/>
      <c r="L40" s="22"/>
    </row>
    <row r="41" spans="1:12" s="24" customFormat="1" ht="15.75" thickTop="1" thickBot="1" x14ac:dyDescent="0.25">
      <c r="A41" s="8" t="s">
        <v>46</v>
      </c>
      <c r="B41" s="6"/>
      <c r="C41" s="6"/>
      <c r="D41" s="6"/>
      <c r="F41" s="6"/>
      <c r="G41" s="6"/>
      <c r="H41" s="6"/>
      <c r="I41" s="6"/>
      <c r="J41" s="6"/>
      <c r="K41" s="6"/>
      <c r="L41" s="22"/>
    </row>
    <row r="42" spans="1:12" s="24" customFormat="1" ht="16.5" thickTop="1" thickBot="1" x14ac:dyDescent="0.3">
      <c r="A42" s="5" t="s">
        <v>15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22"/>
    </row>
    <row r="43" spans="1:12" s="24" customFormat="1" ht="15.75" thickTop="1" thickBot="1" x14ac:dyDescent="0.25">
      <c r="A43" s="34" t="s">
        <v>16</v>
      </c>
      <c r="B43" s="6"/>
      <c r="C43" s="6"/>
      <c r="D43" s="32">
        <v>77</v>
      </c>
      <c r="E43" s="32">
        <v>20</v>
      </c>
      <c r="F43" s="32"/>
      <c r="G43" s="32">
        <v>200</v>
      </c>
      <c r="H43" s="6"/>
      <c r="I43" s="6"/>
      <c r="J43" s="6"/>
      <c r="K43" s="6"/>
      <c r="L43" s="22"/>
    </row>
    <row r="44" spans="1:12" s="24" customFormat="1" ht="15.75" thickTop="1" thickBot="1" x14ac:dyDescent="0.25">
      <c r="A44" s="8" t="s">
        <v>59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22"/>
    </row>
    <row r="45" spans="1:12" s="24" customFormat="1" ht="15.75" thickTop="1" thickBot="1" x14ac:dyDescent="0.25">
      <c r="A45" s="8" t="s">
        <v>54</v>
      </c>
      <c r="B45" s="6"/>
      <c r="C45" s="11">
        <v>245</v>
      </c>
      <c r="D45" s="6"/>
      <c r="E45" s="6"/>
      <c r="F45" s="6"/>
      <c r="G45" s="6"/>
      <c r="H45" s="6"/>
      <c r="I45" s="6"/>
      <c r="J45" s="6"/>
      <c r="K45" s="6"/>
      <c r="L45" s="22" t="s">
        <v>67</v>
      </c>
    </row>
    <row r="46" spans="1:12" s="24" customFormat="1" ht="15.75" thickTop="1" thickBot="1" x14ac:dyDescent="0.25">
      <c r="A46" s="8" t="s">
        <v>25</v>
      </c>
      <c r="B46" s="6"/>
      <c r="C46" s="6"/>
      <c r="D46" s="11">
        <v>20</v>
      </c>
      <c r="E46" s="11">
        <v>15</v>
      </c>
      <c r="F46" s="11"/>
      <c r="G46" s="11">
        <v>40</v>
      </c>
      <c r="H46" s="6"/>
      <c r="I46" s="6"/>
      <c r="J46" s="6"/>
      <c r="K46" s="6"/>
      <c r="L46" s="22"/>
    </row>
    <row r="47" spans="1:12" s="24" customFormat="1" ht="16.5" thickTop="1" thickBot="1" x14ac:dyDescent="0.3">
      <c r="A47" s="5" t="s">
        <v>47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25"/>
    </row>
    <row r="48" spans="1:12" s="24" customFormat="1" ht="15.75" thickTop="1" thickBot="1" x14ac:dyDescent="0.25">
      <c r="A48" s="7" t="s">
        <v>48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25"/>
    </row>
    <row r="49" spans="1:12" s="24" customFormat="1" ht="15.75" thickTop="1" thickBot="1" x14ac:dyDescent="0.25">
      <c r="A49" s="33" t="s">
        <v>57</v>
      </c>
      <c r="B49" s="32">
        <v>1220</v>
      </c>
      <c r="C49" s="6"/>
      <c r="D49" s="6"/>
      <c r="E49" s="6"/>
      <c r="F49" s="6"/>
      <c r="G49" s="6"/>
      <c r="H49" s="6"/>
      <c r="I49" s="6"/>
      <c r="J49" s="6"/>
      <c r="K49" s="6"/>
      <c r="L49" s="25"/>
    </row>
    <row r="50" spans="1:12" s="24" customFormat="1" ht="15.75" thickTop="1" thickBot="1" x14ac:dyDescent="0.25">
      <c r="A50" s="33" t="s">
        <v>49</v>
      </c>
      <c r="B50" s="32">
        <v>74</v>
      </c>
      <c r="C50" s="6"/>
      <c r="D50" s="6"/>
      <c r="E50" s="6"/>
      <c r="F50" s="6"/>
      <c r="G50" s="6"/>
      <c r="H50" s="6"/>
      <c r="I50" s="6"/>
      <c r="J50" s="6"/>
      <c r="K50" s="6"/>
      <c r="L50" s="25"/>
    </row>
    <row r="51" spans="1:12" s="24" customFormat="1" ht="15.75" thickTop="1" thickBot="1" x14ac:dyDescent="0.25">
      <c r="A51" s="8" t="s">
        <v>56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25" t="s">
        <v>68</v>
      </c>
    </row>
    <row r="52" spans="1:12" s="24" customFormat="1" ht="30" thickTop="1" thickBot="1" x14ac:dyDescent="0.25">
      <c r="A52" s="7" t="s">
        <v>60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22"/>
    </row>
    <row r="53" spans="1:12" s="24" customFormat="1" ht="15.75" thickTop="1" thickBot="1" x14ac:dyDescent="0.25">
      <c r="A53" s="7" t="s">
        <v>50</v>
      </c>
      <c r="B53" s="6"/>
      <c r="C53" s="11">
        <v>72</v>
      </c>
      <c r="D53" s="6"/>
      <c r="E53" s="6"/>
      <c r="F53" s="6"/>
      <c r="G53" s="6"/>
      <c r="H53" s="6"/>
      <c r="I53" s="6"/>
      <c r="J53" s="6"/>
      <c r="K53" s="6"/>
      <c r="L53" s="25"/>
    </row>
    <row r="54" spans="1:12" s="24" customFormat="1" ht="15.75" thickTop="1" thickBot="1" x14ac:dyDescent="0.25">
      <c r="A54" s="8" t="s">
        <v>55</v>
      </c>
      <c r="B54" s="6"/>
      <c r="C54" s="11">
        <v>43</v>
      </c>
      <c r="D54" s="6"/>
      <c r="E54" s="6"/>
      <c r="F54" s="6"/>
      <c r="G54" s="6"/>
      <c r="H54" s="6"/>
      <c r="I54" s="6"/>
      <c r="J54" s="6"/>
      <c r="K54" s="6"/>
      <c r="L54" s="25"/>
    </row>
    <row r="55" spans="1:12" s="24" customFormat="1" ht="15.75" thickTop="1" thickBot="1" x14ac:dyDescent="0.25">
      <c r="A55" s="8" t="s">
        <v>51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22" t="s">
        <v>69</v>
      </c>
    </row>
    <row r="56" spans="1:12" s="24" customFormat="1" ht="15.75" thickTop="1" thickBot="1" x14ac:dyDescent="0.25">
      <c r="A56" s="8" t="s">
        <v>52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22"/>
    </row>
    <row r="57" spans="1:12" s="24" customFormat="1" ht="16.5" thickTop="1" thickBot="1" x14ac:dyDescent="0.3">
      <c r="A57" s="5" t="s">
        <v>24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25"/>
    </row>
    <row r="58" spans="1:12" s="24" customFormat="1" ht="15.75" thickTop="1" thickBot="1" x14ac:dyDescent="0.25">
      <c r="A58" s="12" t="s">
        <v>17</v>
      </c>
      <c r="B58" s="6"/>
      <c r="C58" s="11">
        <v>75</v>
      </c>
      <c r="D58" s="11">
        <v>60</v>
      </c>
      <c r="E58" s="11">
        <v>50</v>
      </c>
      <c r="F58" s="11">
        <v>50</v>
      </c>
      <c r="G58" s="11">
        <v>50</v>
      </c>
      <c r="H58" s="6"/>
      <c r="I58" s="6"/>
      <c r="J58" s="6"/>
      <c r="K58" s="6"/>
      <c r="L58" s="25" t="s">
        <v>70</v>
      </c>
    </row>
    <row r="59" spans="1:12" s="24" customFormat="1" ht="15.75" thickTop="1" thickBot="1" x14ac:dyDescent="0.25">
      <c r="A59" s="8" t="s">
        <v>10</v>
      </c>
      <c r="B59" s="6"/>
      <c r="C59" s="6"/>
      <c r="D59" s="11">
        <v>120</v>
      </c>
      <c r="E59" s="11">
        <v>300</v>
      </c>
      <c r="F59" s="11">
        <v>40</v>
      </c>
      <c r="G59" s="11"/>
      <c r="H59" s="6"/>
      <c r="I59" s="6"/>
      <c r="J59" s="6"/>
      <c r="K59" s="6"/>
      <c r="L59" s="22" t="s">
        <v>73</v>
      </c>
    </row>
    <row r="60" spans="1:12" s="24" customFormat="1" ht="15.75" thickTop="1" thickBot="1" x14ac:dyDescent="0.25">
      <c r="A60" s="8" t="s">
        <v>0</v>
      </c>
      <c r="B60" s="6"/>
      <c r="C60" s="6"/>
      <c r="D60" s="6"/>
      <c r="E60" s="11">
        <v>20</v>
      </c>
      <c r="F60" s="11">
        <v>30</v>
      </c>
      <c r="G60" s="11">
        <v>40</v>
      </c>
      <c r="H60" s="6"/>
      <c r="I60" s="6"/>
      <c r="J60" s="6"/>
      <c r="K60" s="6"/>
      <c r="L60" s="22" t="s">
        <v>71</v>
      </c>
    </row>
    <row r="61" spans="1:12" s="24" customFormat="1" ht="15.75" thickTop="1" thickBot="1" x14ac:dyDescent="0.25">
      <c r="A61" s="8" t="s">
        <v>21</v>
      </c>
      <c r="B61" s="6"/>
      <c r="C61" s="11">
        <v>10</v>
      </c>
      <c r="D61" s="11">
        <v>10</v>
      </c>
      <c r="E61" s="11">
        <v>10</v>
      </c>
      <c r="F61" s="11">
        <v>10</v>
      </c>
      <c r="G61" s="11">
        <v>10</v>
      </c>
      <c r="H61" s="6"/>
      <c r="I61" s="6"/>
      <c r="J61" s="6"/>
      <c r="K61" s="6"/>
      <c r="L61" s="22" t="s">
        <v>72</v>
      </c>
    </row>
    <row r="62" spans="1:12" s="24" customFormat="1" ht="15.75" thickTop="1" thickBot="1" x14ac:dyDescent="0.25">
      <c r="A62" s="8" t="s">
        <v>22</v>
      </c>
      <c r="B62" s="6"/>
      <c r="C62" s="6"/>
      <c r="E62" s="6"/>
      <c r="F62" s="6"/>
      <c r="G62" s="6"/>
      <c r="H62" s="6"/>
      <c r="I62" s="6"/>
      <c r="J62" s="6"/>
      <c r="K62" s="6"/>
      <c r="L62" s="22"/>
    </row>
    <row r="63" spans="1:12" s="24" customFormat="1" ht="24.75" customHeight="1" thickTop="1" thickBot="1" x14ac:dyDescent="0.3">
      <c r="A63" s="20" t="s">
        <v>18</v>
      </c>
      <c r="B63" s="21">
        <f t="shared" ref="B63:K63" si="1">SUM(B20:B62)</f>
        <v>1294</v>
      </c>
      <c r="C63" s="21">
        <f t="shared" si="1"/>
        <v>563</v>
      </c>
      <c r="D63" s="21">
        <f>SUM(D20:D61)</f>
        <v>6361</v>
      </c>
      <c r="E63" s="21">
        <f t="shared" si="1"/>
        <v>2057</v>
      </c>
      <c r="F63" s="21">
        <f t="shared" si="1"/>
        <v>1701</v>
      </c>
      <c r="G63" s="21">
        <f t="shared" si="1"/>
        <v>1926</v>
      </c>
      <c r="H63" s="21">
        <f t="shared" si="1"/>
        <v>0</v>
      </c>
      <c r="I63" s="21">
        <f t="shared" si="1"/>
        <v>0</v>
      </c>
      <c r="J63" s="21">
        <f t="shared" si="1"/>
        <v>0</v>
      </c>
      <c r="K63" s="21">
        <f t="shared" si="1"/>
        <v>0</v>
      </c>
      <c r="L63" s="35">
        <f>SUM(B63:G63)</f>
        <v>13902</v>
      </c>
    </row>
    <row r="64" spans="1:12" s="24" customFormat="1" ht="39.75" customHeight="1" thickTop="1" thickBot="1" x14ac:dyDescent="0.3">
      <c r="A64" s="27" t="s">
        <v>39</v>
      </c>
      <c r="B64" s="28">
        <f t="shared" ref="B64:K64" si="2">B18-B63</f>
        <v>-1294</v>
      </c>
      <c r="C64" s="28">
        <f t="shared" si="2"/>
        <v>-563</v>
      </c>
      <c r="D64" s="28">
        <f t="shared" si="2"/>
        <v>-6361</v>
      </c>
      <c r="E64" s="28">
        <f t="shared" si="2"/>
        <v>1143</v>
      </c>
      <c r="F64" s="28">
        <f t="shared" si="2"/>
        <v>-1506.09</v>
      </c>
      <c r="G64" s="28">
        <f t="shared" si="2"/>
        <v>-1926</v>
      </c>
      <c r="H64" s="28">
        <f t="shared" si="2"/>
        <v>0</v>
      </c>
      <c r="I64" s="28">
        <f t="shared" si="2"/>
        <v>0</v>
      </c>
      <c r="J64" s="28">
        <f t="shared" si="2"/>
        <v>0</v>
      </c>
      <c r="K64" s="28">
        <f t="shared" si="2"/>
        <v>0</v>
      </c>
    </row>
    <row r="65" spans="1:12" s="24" customFormat="1" ht="15.75" thickTop="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/>
    </row>
    <row r="66" spans="1:12" x14ac:dyDescent="0.25">
      <c r="A66" s="31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2" x14ac:dyDescent="0.25">
      <c r="A67" s="31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2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</sheetData>
  <mergeCells count="4">
    <mergeCell ref="A19:K19"/>
    <mergeCell ref="A9:K9"/>
    <mergeCell ref="A6:K6"/>
    <mergeCell ref="B24:K24"/>
  </mergeCells>
  <phoneticPr fontId="12" type="noConversion"/>
  <pageMargins left="0.7" right="0.7" top="0.75" bottom="0.75" header="0.3" footer="0.3"/>
  <pageSetup paperSize="3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Feuil2</vt:lpstr>
      <vt:lpstr>Feuil2!Zone_d_impression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toupin</dc:creator>
  <cp:lastModifiedBy>Fall Khady</cp:lastModifiedBy>
  <cp:lastPrinted>2009-11-11T14:18:34Z</cp:lastPrinted>
  <dcterms:created xsi:type="dcterms:W3CDTF">2009-06-09T15:58:32Z</dcterms:created>
  <dcterms:modified xsi:type="dcterms:W3CDTF">2022-03-14T16:12:22Z</dcterms:modified>
</cp:coreProperties>
</file>