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1055871\Desktop\site-sve-cdn\public\aide-financiere-emploi\bourses-etudes\budget-financement-sejours-etudes-hors-quebec\"/>
    </mc:Choice>
  </mc:AlternateContent>
  <bookViews>
    <workbookView xWindow="0" yWindow="0" windowWidth="20490" windowHeight="7755" tabRatio="435"/>
  </bookViews>
  <sheets>
    <sheet name="Feuil2" sheetId="17" r:id="rId1"/>
    <sheet name="Sheet1" sheetId="18" r:id="rId2"/>
  </sheets>
  <definedNames>
    <definedName name="_xlnm.Print_Area" localSheetId="0">Feuil2!$A:$J</definedName>
  </definedNames>
  <calcPr calcId="162913" fullCalcOnLoad="1"/>
</workbook>
</file>

<file path=xl/calcChain.xml><?xml version="1.0" encoding="utf-8"?>
<calcChain xmlns="http://schemas.openxmlformats.org/spreadsheetml/2006/main">
  <c r="K63" i="17" l="1"/>
  <c r="B63" i="17"/>
  <c r="C63" i="17"/>
  <c r="D63" i="17"/>
  <c r="E63" i="17"/>
  <c r="E64" i="17"/>
  <c r="F63" i="17"/>
  <c r="G63" i="17"/>
  <c r="H63" i="17"/>
  <c r="I63" i="17"/>
  <c r="J63" i="17"/>
  <c r="B18" i="17"/>
  <c r="C18" i="17"/>
  <c r="D18" i="17"/>
  <c r="D64" i="17"/>
  <c r="E18" i="17"/>
  <c r="F18" i="17"/>
  <c r="F64" i="17"/>
  <c r="G18" i="17"/>
  <c r="H18" i="17"/>
  <c r="H64" i="17"/>
  <c r="I18" i="17"/>
  <c r="J18" i="17"/>
  <c r="J64" i="17"/>
  <c r="B64" i="17"/>
  <c r="I64" i="17"/>
  <c r="C64" i="17"/>
  <c r="G64" i="17"/>
</calcChain>
</file>

<file path=xl/sharedStrings.xml><?xml version="1.0" encoding="utf-8"?>
<sst xmlns="http://schemas.openxmlformats.org/spreadsheetml/2006/main" count="79" uniqueCount="76">
  <si>
    <t>Cadeaux</t>
  </si>
  <si>
    <t>Transport</t>
  </si>
  <si>
    <t>Épicerie</t>
  </si>
  <si>
    <t>Total des revenus</t>
  </si>
  <si>
    <t>Matériel informatique</t>
  </si>
  <si>
    <t>Livres et matériel scolaire</t>
  </si>
  <si>
    <t>Chauffage et électricité</t>
  </si>
  <si>
    <t>Taxes et assurances</t>
  </si>
  <si>
    <t>Meubles et accessoires</t>
  </si>
  <si>
    <t>Téléphone et internet</t>
  </si>
  <si>
    <t>Voyages</t>
  </si>
  <si>
    <t>Frais scolaires</t>
  </si>
  <si>
    <t>Droits de scolarité</t>
  </si>
  <si>
    <t>Nourriture</t>
  </si>
  <si>
    <t>Repas à l'extérieur</t>
  </si>
  <si>
    <t>Dépenses personnelles</t>
  </si>
  <si>
    <t>Habillement</t>
  </si>
  <si>
    <t>Loisirs et sorties</t>
  </si>
  <si>
    <t>Total des dépenses</t>
  </si>
  <si>
    <t>Frais de déménagement, réparation, entretien</t>
  </si>
  <si>
    <t>Transport public</t>
  </si>
  <si>
    <t>Frais de services bancaires, intérêts</t>
  </si>
  <si>
    <t>Remboursement de prêt</t>
  </si>
  <si>
    <t>Programmes d'aide financière</t>
  </si>
  <si>
    <t xml:space="preserve">Autres dépenses </t>
  </si>
  <si>
    <t>Hygiène personnelle</t>
  </si>
  <si>
    <t>Revenus (Entrées de fonds)</t>
  </si>
  <si>
    <t>Dépenses (Sorties de fonds)</t>
  </si>
  <si>
    <t>Autres revenus (intérêts, REEE)</t>
  </si>
  <si>
    <t>Août</t>
  </si>
  <si>
    <t>Septembre</t>
  </si>
  <si>
    <t>Octobre</t>
  </si>
  <si>
    <t>Novembre</t>
  </si>
  <si>
    <t>Décembre</t>
  </si>
  <si>
    <t>Janvier</t>
  </si>
  <si>
    <t>Février</t>
  </si>
  <si>
    <t>Mars</t>
  </si>
  <si>
    <t>Avril</t>
  </si>
  <si>
    <t>Solde (revenus moins dépenses)</t>
  </si>
  <si>
    <t>Revenus nets d'emploi</t>
  </si>
  <si>
    <t>Bourses d'études / de mobilité</t>
  </si>
  <si>
    <t>Logement à l'étranger</t>
  </si>
  <si>
    <t>Loyer ou hypothèque</t>
  </si>
  <si>
    <t>Loyer</t>
  </si>
  <si>
    <t>Logement temportaire à l'arrivée</t>
  </si>
  <si>
    <t>Achat d'un vélo</t>
  </si>
  <si>
    <t>Frais liés au séjour à l'étranger</t>
  </si>
  <si>
    <t>Passeport</t>
  </si>
  <si>
    <t>Visa d'études</t>
  </si>
  <si>
    <t>Vaccins</t>
  </si>
  <si>
    <t>Médicaments pour toute la durée du voyage</t>
  </si>
  <si>
    <t>Fonds d'urgence</t>
  </si>
  <si>
    <t xml:space="preserve">Logement au Québec </t>
  </si>
  <si>
    <t>Assurances (vie, santé, etc.)</t>
  </si>
  <si>
    <t>Cartes ISIC, HI et guides de voyage</t>
  </si>
  <si>
    <t>Assurance médicale complémentaire</t>
  </si>
  <si>
    <t>Billet d'avion et taxes d'aéroport</t>
  </si>
  <si>
    <t>Téléphone et Internet</t>
  </si>
  <si>
    <t>Soins médicaux (dentiste, médecin, etc.)</t>
  </si>
  <si>
    <t>Assurance responsabilité civile (voir assurance habitation)</t>
  </si>
  <si>
    <t>Revenus de location (sous-location appartement)</t>
  </si>
  <si>
    <t>Revenus de ventes d'objets</t>
  </si>
  <si>
    <t>Contributions (parents, conjoint, autre famille)</t>
  </si>
  <si>
    <t>NOTES</t>
  </si>
  <si>
    <t>Crédits / Retour d'impôt</t>
  </si>
  <si>
    <t>Bourse à la mobilité + bourse du CRSH de maitrise</t>
  </si>
  <si>
    <t>Sauna, fêtes, musées, etc.</t>
  </si>
  <si>
    <t>Pièces de vélo (câbles, pneu)</t>
  </si>
  <si>
    <t>ASEQ</t>
  </si>
  <si>
    <t>Assurance emploi pour enseignant</t>
  </si>
  <si>
    <t>Logement</t>
  </si>
  <si>
    <t>Activités</t>
  </si>
  <si>
    <t>Dépenses du mois de septembre 2019 en échange étudiant en Finlande en CAD$</t>
  </si>
  <si>
    <t xml:space="preserve">Autres </t>
  </si>
  <si>
    <t>Train pour les voyages seulement. Laponie, Vuokatti, Lofoten, etc.</t>
  </si>
  <si>
    <t>GRILLE BUDGÉTAIRE- FINLANDE-AUTOMNE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</si>
</sst>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2" formatCode="_ * #,##0_)\ &quot;$&quot;_ ;_ * \(#,##0\)\ &quot;$&quot;_ ;_ * &quot;-&quot;_)\ &quot;$&quot;_ ;_ @_ "/>
    <numFmt numFmtId="186" formatCode="#,##0\ &quot;$&quot;"/>
  </numFmts>
  <fonts count="20" x14ac:knownFonts="1">
    <font>
      <sz val="11"/>
      <color theme="1"/>
      <name val="Calibri"/>
      <family val="2"/>
      <scheme val="minor"/>
    </font>
    <font>
      <sz val="11"/>
      <color indexed="8"/>
      <name val="Cambria"/>
      <family val="1"/>
    </font>
    <font>
      <b/>
      <sz val="11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2"/>
    </font>
    <font>
      <b/>
      <sz val="14"/>
      <color indexed="9"/>
      <name val="Arial"/>
      <family val="2"/>
    </font>
    <font>
      <b/>
      <sz val="18"/>
      <color indexed="53"/>
      <name val="Arial"/>
      <family val="2"/>
    </font>
    <font>
      <b/>
      <sz val="18"/>
      <name val="Arial"/>
      <family val="2"/>
    </font>
    <font>
      <sz val="11"/>
      <name val="Calibri"/>
      <family val="2"/>
    </font>
    <font>
      <b/>
      <sz val="11"/>
      <color indexed="63"/>
      <name val="Arial"/>
      <family val="2"/>
    </font>
    <font>
      <sz val="8"/>
      <name val="Calibri"/>
      <family val="2"/>
    </font>
    <font>
      <sz val="11"/>
      <name val="Arial"/>
      <family val="2"/>
    </font>
    <font>
      <b/>
      <sz val="10"/>
      <color indexed="8"/>
      <name val="Arial"/>
      <family val="2"/>
    </font>
    <font>
      <sz val="10"/>
      <color indexed="8"/>
      <name val="Cambria"/>
      <family val="1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Arial"/>
      <family val="2"/>
    </font>
    <font>
      <i/>
      <sz val="11"/>
      <color rgb="FF00B05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</fills>
  <borders count="6">
    <border>
      <left/>
      <right/>
      <top/>
      <bottom/>
      <diagonal/>
    </border>
    <border>
      <left style="double">
        <color indexed="9"/>
      </left>
      <right/>
      <top style="double">
        <color indexed="9"/>
      </top>
      <bottom/>
      <diagonal/>
    </border>
    <border>
      <left/>
      <right/>
      <top style="double">
        <color indexed="9"/>
      </top>
      <bottom/>
      <diagonal/>
    </border>
    <border>
      <left style="double">
        <color rgb="FF00B0F0"/>
      </left>
      <right style="double">
        <color rgb="FF00B0F0"/>
      </right>
      <top style="double">
        <color rgb="FF00B0F0"/>
      </top>
      <bottom style="double">
        <color rgb="FF00B0F0"/>
      </bottom>
      <diagonal/>
    </border>
    <border>
      <left/>
      <right/>
      <top style="double">
        <color rgb="FF00B0F0"/>
      </top>
      <bottom style="double">
        <color rgb="FF00B0F0"/>
      </bottom>
      <diagonal/>
    </border>
    <border>
      <left/>
      <right style="double">
        <color rgb="FF00B0F0"/>
      </right>
      <top style="double">
        <color rgb="FF00B0F0"/>
      </top>
      <bottom style="double">
        <color rgb="FF00B0F0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/>
    <xf numFmtId="0" fontId="0" fillId="0" borderId="0" xfId="0" applyBorder="1"/>
    <xf numFmtId="0" fontId="3" fillId="0" borderId="0" xfId="0" applyFont="1"/>
    <xf numFmtId="0" fontId="6" fillId="0" borderId="0" xfId="0" applyFont="1"/>
    <xf numFmtId="42" fontId="8" fillId="2" borderId="1" xfId="0" applyNumberFormat="1" applyFont="1" applyFill="1" applyBorder="1" applyAlignment="1">
      <alignment horizontal="center" wrapText="1"/>
    </xf>
    <xf numFmtId="0" fontId="0" fillId="2" borderId="0" xfId="0" applyFill="1" applyBorder="1" applyAlignment="1">
      <alignment horizontal="center" wrapText="1"/>
    </xf>
    <xf numFmtId="0" fontId="0" fillId="4" borderId="0" xfId="0" applyFill="1"/>
    <xf numFmtId="0" fontId="17" fillId="0" borderId="0" xfId="0" applyFont="1"/>
    <xf numFmtId="42" fontId="8" fillId="0" borderId="1" xfId="0" applyNumberFormat="1" applyFont="1" applyFill="1" applyBorder="1" applyAlignment="1">
      <alignment horizontal="right" wrapText="1"/>
    </xf>
    <xf numFmtId="42" fontId="3" fillId="0" borderId="3" xfId="0" applyNumberFormat="1" applyFont="1" applyFill="1" applyBorder="1"/>
    <xf numFmtId="42" fontId="4" fillId="0" borderId="3" xfId="0" applyNumberFormat="1" applyFont="1" applyFill="1" applyBorder="1"/>
    <xf numFmtId="42" fontId="13" fillId="0" borderId="3" xfId="0" applyNumberFormat="1" applyFont="1" applyFill="1" applyBorder="1"/>
    <xf numFmtId="42" fontId="2" fillId="3" borderId="3" xfId="0" applyNumberFormat="1" applyFont="1" applyFill="1" applyBorder="1" applyAlignment="1">
      <alignment horizontal="right"/>
    </xf>
    <xf numFmtId="42" fontId="2" fillId="3" borderId="3" xfId="0" applyNumberFormat="1" applyFont="1" applyFill="1" applyBorder="1"/>
    <xf numFmtId="42" fontId="5" fillId="0" borderId="3" xfId="0" applyNumberFormat="1" applyFont="1" applyFill="1" applyBorder="1" applyAlignment="1">
      <alignment horizontal="left"/>
    </xf>
    <xf numFmtId="42" fontId="4" fillId="0" borderId="3" xfId="0" applyNumberFormat="1" applyFont="1" applyFill="1" applyBorder="1" applyAlignment="1">
      <alignment horizontal="left" indent="5"/>
    </xf>
    <xf numFmtId="42" fontId="3" fillId="0" borderId="3" xfId="0" applyNumberFormat="1" applyFont="1" applyFill="1" applyBorder="1" applyAlignment="1">
      <alignment horizontal="left" wrapText="1" indent="4"/>
    </xf>
    <xf numFmtId="42" fontId="3" fillId="0" borderId="3" xfId="0" applyNumberFormat="1" applyFont="1" applyFill="1" applyBorder="1" applyAlignment="1">
      <alignment horizontal="left" indent="4"/>
    </xf>
    <xf numFmtId="42" fontId="18" fillId="3" borderId="3" xfId="0" applyNumberFormat="1" applyFont="1" applyFill="1" applyBorder="1" applyAlignment="1">
      <alignment horizontal="right"/>
    </xf>
    <xf numFmtId="186" fontId="18" fillId="3" borderId="3" xfId="0" applyNumberFormat="1" applyFont="1" applyFill="1" applyBorder="1"/>
    <xf numFmtId="42" fontId="11" fillId="0" borderId="3" xfId="0" applyNumberFormat="1" applyFont="1" applyFill="1" applyBorder="1" applyAlignment="1">
      <alignment horizontal="center"/>
    </xf>
    <xf numFmtId="0" fontId="0" fillId="0" borderId="3" xfId="0" applyBorder="1"/>
    <xf numFmtId="0" fontId="17" fillId="0" borderId="3" xfId="0" applyFont="1" applyBorder="1"/>
    <xf numFmtId="0" fontId="1" fillId="0" borderId="3" xfId="0" applyFont="1" applyBorder="1"/>
    <xf numFmtId="0" fontId="3" fillId="0" borderId="3" xfId="0" applyFont="1" applyBorder="1"/>
    <xf numFmtId="0" fontId="15" fillId="0" borderId="3" xfId="0" applyFont="1" applyBorder="1"/>
    <xf numFmtId="0" fontId="19" fillId="5" borderId="0" xfId="0" applyFont="1" applyFill="1"/>
    <xf numFmtId="0" fontId="16" fillId="6" borderId="3" xfId="0" applyFont="1" applyFill="1" applyBorder="1"/>
    <xf numFmtId="0" fontId="1" fillId="0" borderId="3" xfId="0" applyFont="1" applyBorder="1" applyAlignment="1">
      <alignment wrapText="1"/>
    </xf>
    <xf numFmtId="42" fontId="4" fillId="7" borderId="3" xfId="0" applyNumberFormat="1" applyFont="1" applyFill="1" applyBorder="1" applyAlignment="1">
      <alignment horizontal="left" indent="5"/>
    </xf>
    <xf numFmtId="42" fontId="3" fillId="7" borderId="3" xfId="0" applyNumberFormat="1" applyFont="1" applyFill="1" applyBorder="1" applyAlignment="1">
      <alignment horizontal="left" indent="4"/>
    </xf>
    <xf numFmtId="42" fontId="3" fillId="7" borderId="3" xfId="0" applyNumberFormat="1" applyFont="1" applyFill="1" applyBorder="1" applyAlignment="1">
      <alignment horizontal="left" wrapText="1" indent="4"/>
    </xf>
    <xf numFmtId="42" fontId="3" fillId="8" borderId="3" xfId="0" applyNumberFormat="1" applyFont="1" applyFill="1" applyBorder="1" applyAlignment="1">
      <alignment horizontal="left" wrapText="1" indent="4"/>
    </xf>
    <xf numFmtId="42" fontId="4" fillId="8" borderId="3" xfId="0" applyNumberFormat="1" applyFont="1" applyFill="1" applyBorder="1" applyAlignment="1">
      <alignment horizontal="left" indent="5"/>
    </xf>
    <xf numFmtId="42" fontId="3" fillId="8" borderId="3" xfId="0" applyNumberFormat="1" applyFont="1" applyFill="1" applyBorder="1" applyAlignment="1">
      <alignment horizontal="left" indent="4"/>
    </xf>
    <xf numFmtId="42" fontId="4" fillId="9" borderId="3" xfId="0" applyNumberFormat="1" applyFont="1" applyFill="1" applyBorder="1" applyAlignment="1">
      <alignment horizontal="left" indent="5"/>
    </xf>
    <xf numFmtId="42" fontId="1" fillId="0" borderId="3" xfId="0" applyNumberFormat="1" applyFont="1" applyBorder="1"/>
    <xf numFmtId="42" fontId="7" fillId="6" borderId="3" xfId="0" applyNumberFormat="1" applyFont="1" applyFill="1" applyBorder="1"/>
    <xf numFmtId="42" fontId="9" fillId="0" borderId="1" xfId="0" applyNumberFormat="1" applyFont="1" applyFill="1" applyBorder="1" applyAlignment="1">
      <alignment horizontal="center" wrapText="1"/>
    </xf>
    <xf numFmtId="0" fontId="10" fillId="0" borderId="2" xfId="0" applyFont="1" applyBorder="1" applyAlignment="1">
      <alignment horizontal="center" wrapText="1"/>
    </xf>
    <xf numFmtId="42" fontId="14" fillId="0" borderId="4" xfId="0" applyNumberFormat="1" applyFont="1" applyFill="1" applyBorder="1" applyAlignment="1">
      <alignment horizontal="left"/>
    </xf>
    <xf numFmtId="42" fontId="14" fillId="0" borderId="5" xfId="0" applyNumberFormat="1" applyFont="1" applyFill="1" applyBorder="1" applyAlignment="1">
      <alignment horizontal="left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r>
              <a:rPr lang="fr-CA"/>
              <a:t>Dépenses du mois de septembre 2019 en échange étudiant en Finlande en CAD$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dLbl>
              <c:idx val="1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fr-CA" sz="1400" b="0" i="0" u="none" strike="noStrike" baseline="0">
                        <a:solidFill>
                          <a:srgbClr val="000000"/>
                        </a:solidFill>
                        <a:latin typeface="Calibri"/>
                        <a:cs typeface="Calibri"/>
                      </a:rPr>
                      <a:t>[CATEGORY NAME], </a:t>
                    </a:r>
                  </a:p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fr-CA" sz="1400" b="0" i="0" u="none" strike="noStrike" baseline="0">
                        <a:solidFill>
                          <a:srgbClr val="000000"/>
                        </a:solidFill>
                        <a:latin typeface="Calibri"/>
                        <a:cs typeface="Calibri"/>
                      </a:rPr>
                      <a:t>[VALUE]</a:t>
                    </a:r>
                  </a:p>
                </c:rich>
              </c:tx>
              <c:numFmt formatCode="\$#,##0" sourceLinked="0"/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\$#,##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fr-FR"/>
              </a:p>
            </c:txPr>
            <c:dLblPos val="bestFit"/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Sheet1!$A$1:$A$6</c:f>
              <c:strCache>
                <c:ptCount val="6"/>
                <c:pt idx="0">
                  <c:v>Dépenses du mois de septembre 2019 en échange étudiant en Finlande en CAD$</c:v>
                </c:pt>
                <c:pt idx="1">
                  <c:v>Nourriture</c:v>
                </c:pt>
                <c:pt idx="2">
                  <c:v>Logement</c:v>
                </c:pt>
                <c:pt idx="3">
                  <c:v>Transport</c:v>
                </c:pt>
                <c:pt idx="4">
                  <c:v>Activités</c:v>
                </c:pt>
                <c:pt idx="5">
                  <c:v>Autres </c:v>
                </c:pt>
              </c:strCache>
            </c:strRef>
          </c:cat>
          <c:val>
            <c:numRef>
              <c:f>Sheet1!$B$1:$B$6</c:f>
              <c:numCache>
                <c:formatCode>General</c:formatCode>
                <c:ptCount val="6"/>
                <c:pt idx="1">
                  <c:v>400</c:v>
                </c:pt>
                <c:pt idx="2">
                  <c:v>375</c:v>
                </c:pt>
                <c:pt idx="3">
                  <c:v>260</c:v>
                </c:pt>
                <c:pt idx="4">
                  <c:v>250</c:v>
                </c:pt>
                <c:pt idx="5">
                  <c:v>130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r>
              <a:rPr lang="fr-CA"/>
              <a:t>Dépenses du mois de septembre 2019 en échange étudiant en Finlande en CAD$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400" b="0" i="0" u="none" strike="noStrik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  <a:endParaRPr lang="fr-FR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Sheet1!$A$2:$A$6</c:f>
              <c:strCache>
                <c:ptCount val="5"/>
                <c:pt idx="0">
                  <c:v>Nourriture</c:v>
                </c:pt>
                <c:pt idx="1">
                  <c:v>Logement</c:v>
                </c:pt>
                <c:pt idx="2">
                  <c:v>Transport</c:v>
                </c:pt>
                <c:pt idx="3">
                  <c:v>Activités</c:v>
                </c:pt>
                <c:pt idx="4">
                  <c:v>Autres </c:v>
                </c:pt>
              </c:strCache>
            </c:strRef>
          </c:cat>
          <c:val>
            <c:numRef>
              <c:f>Sheet1!$B$2:$B$6</c:f>
              <c:numCache>
                <c:formatCode>General</c:formatCode>
                <c:ptCount val="5"/>
                <c:pt idx="0">
                  <c:v>400</c:v>
                </c:pt>
                <c:pt idx="1">
                  <c:v>375</c:v>
                </c:pt>
                <c:pt idx="2">
                  <c:v>260</c:v>
                </c:pt>
                <c:pt idx="3">
                  <c:v>250</c:v>
                </c:pt>
                <c:pt idx="4">
                  <c:v>130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0</xdr:row>
      <xdr:rowOff>66675</xdr:rowOff>
    </xdr:from>
    <xdr:to>
      <xdr:col>0</xdr:col>
      <xdr:colOff>2400300</xdr:colOff>
      <xdr:row>5</xdr:row>
      <xdr:rowOff>314325</xdr:rowOff>
    </xdr:to>
    <xdr:pic>
      <xdr:nvPicPr>
        <xdr:cNvPr id="10424" name="Imag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66675"/>
          <a:ext cx="2209800" cy="1209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666750</xdr:colOff>
      <xdr:row>11</xdr:row>
      <xdr:rowOff>190500</xdr:rowOff>
    </xdr:from>
    <xdr:to>
      <xdr:col>16</xdr:col>
      <xdr:colOff>495300</xdr:colOff>
      <xdr:row>35</xdr:row>
      <xdr:rowOff>66675</xdr:rowOff>
    </xdr:to>
    <xdr:graphicFrame macro="">
      <xdr:nvGraphicFramePr>
        <xdr:cNvPr id="1131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47625</xdr:colOff>
      <xdr:row>10</xdr:row>
      <xdr:rowOff>76200</xdr:rowOff>
    </xdr:from>
    <xdr:to>
      <xdr:col>9</xdr:col>
      <xdr:colOff>495300</xdr:colOff>
      <xdr:row>32</xdr:row>
      <xdr:rowOff>142875</xdr:rowOff>
    </xdr:to>
    <xdr:graphicFrame macro="">
      <xdr:nvGraphicFramePr>
        <xdr:cNvPr id="1131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8"/>
  <sheetViews>
    <sheetView tabSelected="1" zoomScale="85" zoomScaleNormal="85" workbookViewId="0">
      <pane ySplit="8" topLeftCell="A9" activePane="bottomLeft" state="frozen"/>
      <selection pane="bottomLeft" activeCell="K64" sqref="K64"/>
    </sheetView>
  </sheetViews>
  <sheetFormatPr baseColWidth="10" defaultRowHeight="15" x14ac:dyDescent="0.25"/>
  <cols>
    <col min="1" max="1" width="49.28515625" customWidth="1"/>
    <col min="2" max="2" width="15.42578125" customWidth="1"/>
    <col min="3" max="3" width="16.42578125" customWidth="1"/>
    <col min="4" max="4" width="14.5703125" customWidth="1"/>
    <col min="5" max="5" width="14.42578125" customWidth="1"/>
    <col min="6" max="6" width="14.7109375" customWidth="1"/>
    <col min="7" max="10" width="11.42578125" hidden="1" customWidth="1"/>
    <col min="11" max="11" width="50.7109375" customWidth="1"/>
  </cols>
  <sheetData>
    <row r="1" spans="1:11" x14ac:dyDescent="0.25">
      <c r="A1" s="7"/>
      <c r="B1" s="7"/>
      <c r="C1" s="7"/>
      <c r="D1" s="7"/>
      <c r="E1" s="7"/>
      <c r="F1" s="7"/>
      <c r="G1" s="7"/>
      <c r="H1" s="7"/>
      <c r="I1" s="7"/>
      <c r="J1" s="7"/>
      <c r="K1" s="2"/>
    </row>
    <row r="2" spans="1:11" x14ac:dyDescent="0.25">
      <c r="A2" s="7"/>
      <c r="B2" s="7"/>
      <c r="C2" s="7"/>
      <c r="D2" s="7"/>
      <c r="E2" s="7"/>
      <c r="F2" s="7"/>
      <c r="G2" s="7"/>
      <c r="H2" s="7"/>
      <c r="I2" s="7"/>
      <c r="J2" s="7"/>
      <c r="K2" s="2"/>
    </row>
    <row r="3" spans="1:11" x14ac:dyDescent="0.25">
      <c r="A3" s="7"/>
      <c r="B3" s="7"/>
      <c r="C3" s="7"/>
      <c r="D3" s="7"/>
      <c r="E3" s="7"/>
      <c r="F3" s="7"/>
      <c r="G3" s="7"/>
      <c r="H3" s="7"/>
      <c r="I3" s="7"/>
      <c r="J3" s="7"/>
      <c r="K3" s="2"/>
    </row>
    <row r="4" spans="1:11" x14ac:dyDescent="0.25">
      <c r="A4" s="7"/>
      <c r="B4" s="7"/>
      <c r="C4" s="7"/>
      <c r="D4" s="7"/>
      <c r="E4" s="7"/>
      <c r="F4" s="7"/>
      <c r="G4" s="7"/>
      <c r="H4" s="7"/>
      <c r="I4" s="7"/>
      <c r="J4" s="7"/>
      <c r="K4" s="2"/>
    </row>
    <row r="5" spans="1:11" ht="15.75" thickBot="1" x14ac:dyDescent="0.3">
      <c r="A5" s="7"/>
      <c r="B5" s="7"/>
      <c r="C5" s="7"/>
      <c r="D5" s="7"/>
      <c r="E5" s="7"/>
      <c r="F5" s="7"/>
      <c r="G5" s="7"/>
      <c r="H5" s="7"/>
      <c r="I5" s="7"/>
      <c r="J5" s="7"/>
      <c r="K5" s="2"/>
    </row>
    <row r="6" spans="1:11" ht="31.5" customHeight="1" thickTop="1" thickBot="1" x14ac:dyDescent="0.4">
      <c r="A6" s="39" t="s">
        <v>75</v>
      </c>
      <c r="B6" s="40"/>
      <c r="C6" s="40"/>
      <c r="D6" s="40"/>
      <c r="E6" s="40"/>
      <c r="F6" s="40"/>
      <c r="G6" s="40"/>
      <c r="H6" s="40"/>
      <c r="I6" s="40"/>
      <c r="J6" s="40"/>
      <c r="K6" s="2"/>
    </row>
    <row r="7" spans="1:11" ht="31.5" customHeight="1" thickTop="1" thickBot="1" x14ac:dyDescent="0.4">
      <c r="A7" s="5"/>
      <c r="B7" s="6"/>
      <c r="C7" s="6"/>
      <c r="D7" s="6"/>
      <c r="E7" s="6"/>
      <c r="F7" s="6"/>
      <c r="G7" s="6"/>
      <c r="H7" s="6"/>
      <c r="I7" s="6"/>
      <c r="J7" s="6"/>
      <c r="K7" s="2"/>
    </row>
    <row r="8" spans="1:11" s="2" customFormat="1" ht="17.25" customHeight="1" thickTop="1" thickBot="1" x14ac:dyDescent="0.4">
      <c r="A8" s="9"/>
      <c r="B8" s="21" t="s">
        <v>29</v>
      </c>
      <c r="C8" s="21" t="s">
        <v>30</v>
      </c>
      <c r="D8" s="21" t="s">
        <v>31</v>
      </c>
      <c r="E8" s="21" t="s">
        <v>32</v>
      </c>
      <c r="F8" s="21" t="s">
        <v>33</v>
      </c>
      <c r="G8" s="21" t="s">
        <v>34</v>
      </c>
      <c r="H8" s="21" t="s">
        <v>35</v>
      </c>
      <c r="I8" s="21" t="s">
        <v>36</v>
      </c>
      <c r="J8" s="21" t="s">
        <v>37</v>
      </c>
      <c r="K8" s="21" t="s">
        <v>63</v>
      </c>
    </row>
    <row r="9" spans="1:11" s="2" customFormat="1" ht="19.5" thickTop="1" thickBot="1" x14ac:dyDescent="0.3">
      <c r="A9" s="38" t="s">
        <v>26</v>
      </c>
      <c r="B9" s="38"/>
      <c r="C9" s="38"/>
      <c r="D9" s="38"/>
      <c r="E9" s="38"/>
      <c r="F9" s="38"/>
      <c r="G9" s="38"/>
      <c r="H9" s="38"/>
      <c r="I9" s="38"/>
      <c r="J9" s="38"/>
      <c r="K9" s="28"/>
    </row>
    <row r="10" spans="1:11" s="2" customFormat="1" ht="16.5" thickTop="1" thickBot="1" x14ac:dyDescent="0.3">
      <c r="A10" s="10" t="s">
        <v>39</v>
      </c>
      <c r="B10" s="11">
        <v>400</v>
      </c>
      <c r="C10" s="11">
        <v>180</v>
      </c>
      <c r="D10" s="11">
        <v>180</v>
      </c>
      <c r="E10" s="11">
        <v>180</v>
      </c>
      <c r="F10" s="11">
        <v>180</v>
      </c>
      <c r="G10" s="11"/>
      <c r="H10" s="11"/>
      <c r="I10" s="11"/>
      <c r="J10" s="11"/>
      <c r="K10" s="22"/>
    </row>
    <row r="11" spans="1:11" s="2" customFormat="1" ht="16.5" thickTop="1" thickBot="1" x14ac:dyDescent="0.3">
      <c r="A11" s="12" t="s">
        <v>62</v>
      </c>
      <c r="B11" s="11"/>
      <c r="C11" s="11"/>
      <c r="D11" s="11"/>
      <c r="E11" s="11"/>
      <c r="F11" s="11"/>
      <c r="G11" s="11"/>
      <c r="H11" s="11"/>
      <c r="I11" s="11"/>
      <c r="J11" s="11"/>
      <c r="K11" s="22"/>
    </row>
    <row r="12" spans="1:11" s="2" customFormat="1" ht="16.5" thickTop="1" thickBot="1" x14ac:dyDescent="0.3">
      <c r="A12" s="10" t="s">
        <v>23</v>
      </c>
      <c r="B12" s="11"/>
      <c r="C12" s="11"/>
      <c r="D12" s="11"/>
      <c r="E12" s="11"/>
      <c r="F12" s="11"/>
      <c r="G12" s="11"/>
      <c r="H12" s="11"/>
      <c r="I12" s="11"/>
      <c r="J12" s="11"/>
    </row>
    <row r="13" spans="1:11" s="2" customFormat="1" ht="16.5" thickTop="1" thickBot="1" x14ac:dyDescent="0.3">
      <c r="A13" s="10" t="s">
        <v>40</v>
      </c>
      <c r="B13" s="11"/>
      <c r="C13" s="11">
        <v>5000</v>
      </c>
      <c r="D13" s="11">
        <v>1460</v>
      </c>
      <c r="E13" s="11">
        <v>1460</v>
      </c>
      <c r="F13" s="11">
        <v>1460</v>
      </c>
      <c r="G13" s="11"/>
      <c r="H13" s="11"/>
      <c r="I13" s="11"/>
      <c r="J13" s="11"/>
      <c r="K13" s="22" t="s">
        <v>65</v>
      </c>
    </row>
    <row r="14" spans="1:11" s="2" customFormat="1" ht="16.5" thickTop="1" thickBot="1" x14ac:dyDescent="0.3">
      <c r="A14" s="10" t="s">
        <v>60</v>
      </c>
      <c r="B14" s="11"/>
      <c r="C14" s="11">
        <v>500</v>
      </c>
      <c r="D14" s="11">
        <v>500</v>
      </c>
      <c r="E14" s="11">
        <v>500</v>
      </c>
      <c r="F14" s="11">
        <v>500</v>
      </c>
      <c r="G14" s="11"/>
      <c r="H14" s="11"/>
      <c r="I14" s="11"/>
      <c r="J14" s="11"/>
      <c r="K14" s="22"/>
    </row>
    <row r="15" spans="1:11" s="2" customFormat="1" ht="16.5" thickTop="1" thickBot="1" x14ac:dyDescent="0.3">
      <c r="A15" s="10" t="s">
        <v>61</v>
      </c>
      <c r="B15" s="11"/>
      <c r="C15" s="11"/>
      <c r="D15" s="11"/>
      <c r="E15" s="11"/>
      <c r="F15" s="11"/>
      <c r="G15" s="11"/>
      <c r="H15" s="11"/>
      <c r="I15" s="11"/>
      <c r="J15" s="11"/>
      <c r="K15" s="22"/>
    </row>
    <row r="16" spans="1:11" s="2" customFormat="1" ht="16.5" thickTop="1" thickBot="1" x14ac:dyDescent="0.3">
      <c r="A16" s="10" t="s">
        <v>64</v>
      </c>
      <c r="B16" s="11"/>
      <c r="C16" s="11"/>
      <c r="D16" s="11"/>
      <c r="E16" s="11"/>
      <c r="F16" s="11"/>
      <c r="G16" s="11"/>
      <c r="H16" s="11"/>
      <c r="I16" s="11"/>
      <c r="J16" s="11"/>
      <c r="K16" s="22"/>
    </row>
    <row r="17" spans="1:11" s="2" customFormat="1" ht="16.5" thickTop="1" thickBot="1" x14ac:dyDescent="0.3">
      <c r="A17" s="10" t="s">
        <v>28</v>
      </c>
      <c r="B17" s="11">
        <v>1500</v>
      </c>
      <c r="C17" s="11"/>
      <c r="D17" s="11"/>
      <c r="E17" s="11"/>
      <c r="F17" s="11"/>
      <c r="G17" s="11"/>
      <c r="H17" s="11"/>
      <c r="I17" s="11"/>
      <c r="J17" s="11"/>
      <c r="K17" s="23" t="s">
        <v>69</v>
      </c>
    </row>
    <row r="18" spans="1:11" s="8" customFormat="1" ht="26.25" customHeight="1" thickTop="1" thickBot="1" x14ac:dyDescent="0.3">
      <c r="A18" s="13" t="s">
        <v>3</v>
      </c>
      <c r="B18" s="14">
        <f t="shared" ref="B18:J18" si="0">SUM(B10:B17)</f>
        <v>1900</v>
      </c>
      <c r="C18" s="14">
        <f t="shared" si="0"/>
        <v>5680</v>
      </c>
      <c r="D18" s="14">
        <f t="shared" si="0"/>
        <v>2140</v>
      </c>
      <c r="E18" s="14">
        <f t="shared" si="0"/>
        <v>2140</v>
      </c>
      <c r="F18" s="14">
        <f t="shared" si="0"/>
        <v>2140</v>
      </c>
      <c r="G18" s="14">
        <f t="shared" si="0"/>
        <v>0</v>
      </c>
      <c r="H18" s="14">
        <f t="shared" si="0"/>
        <v>0</v>
      </c>
      <c r="I18" s="14">
        <f t="shared" si="0"/>
        <v>0</v>
      </c>
      <c r="J18" s="14">
        <f t="shared" si="0"/>
        <v>0</v>
      </c>
      <c r="K18" s="24"/>
    </row>
    <row r="19" spans="1:11" s="1" customFormat="1" ht="19.5" thickTop="1" thickBot="1" x14ac:dyDescent="0.3">
      <c r="A19" s="38" t="s">
        <v>27</v>
      </c>
      <c r="B19" s="38"/>
      <c r="C19" s="38"/>
      <c r="D19" s="38"/>
      <c r="E19" s="38"/>
      <c r="F19" s="38"/>
      <c r="G19" s="38"/>
      <c r="H19" s="38"/>
      <c r="I19" s="38"/>
      <c r="J19" s="38"/>
      <c r="K19" s="24"/>
    </row>
    <row r="20" spans="1:11" s="1" customFormat="1" ht="16.5" thickTop="1" thickBot="1" x14ac:dyDescent="0.3">
      <c r="A20" s="15" t="s">
        <v>11</v>
      </c>
      <c r="B20" s="15"/>
      <c r="C20" s="15"/>
      <c r="D20" s="15"/>
      <c r="E20" s="15"/>
      <c r="F20" s="15"/>
      <c r="G20" s="15"/>
      <c r="H20" s="15"/>
      <c r="I20" s="15"/>
      <c r="J20" s="15"/>
      <c r="K20" s="25"/>
    </row>
    <row r="21" spans="1:11" s="1" customFormat="1" ht="15.75" thickTop="1" thickBot="1" x14ac:dyDescent="0.25">
      <c r="A21" s="17" t="s">
        <v>12</v>
      </c>
      <c r="B21" s="16"/>
      <c r="C21" s="30">
        <v>1670</v>
      </c>
      <c r="D21" s="16"/>
      <c r="E21" s="16"/>
      <c r="F21" s="16"/>
      <c r="G21" s="16"/>
      <c r="H21" s="16"/>
      <c r="I21" s="16"/>
      <c r="J21" s="16"/>
      <c r="K21" s="24"/>
    </row>
    <row r="22" spans="1:11" s="1" customFormat="1" ht="15.75" thickTop="1" thickBot="1" x14ac:dyDescent="0.25">
      <c r="A22" s="18" t="s">
        <v>4</v>
      </c>
      <c r="B22" s="16"/>
      <c r="C22" s="16"/>
      <c r="D22" s="16"/>
      <c r="E22" s="16"/>
      <c r="F22" s="16"/>
      <c r="G22" s="16"/>
      <c r="H22" s="16"/>
      <c r="I22" s="16"/>
      <c r="J22" s="16"/>
      <c r="K22" s="24"/>
    </row>
    <row r="23" spans="1:11" s="1" customFormat="1" ht="15.75" thickTop="1" thickBot="1" x14ac:dyDescent="0.25">
      <c r="A23" s="18" t="s">
        <v>5</v>
      </c>
      <c r="B23" s="16"/>
      <c r="C23" s="16"/>
      <c r="D23" s="16"/>
      <c r="E23" s="16"/>
      <c r="F23" s="16"/>
      <c r="G23" s="16"/>
      <c r="H23" s="16"/>
      <c r="I23" s="16"/>
      <c r="J23" s="16"/>
      <c r="K23" s="24"/>
    </row>
    <row r="24" spans="1:11" s="1" customFormat="1" ht="16.5" thickTop="1" thickBot="1" x14ac:dyDescent="0.3">
      <c r="A24" s="15" t="s">
        <v>52</v>
      </c>
      <c r="B24" s="41"/>
      <c r="C24" s="41"/>
      <c r="D24" s="41"/>
      <c r="E24" s="41"/>
      <c r="F24" s="41"/>
      <c r="G24" s="41"/>
      <c r="H24" s="41"/>
      <c r="I24" s="41"/>
      <c r="J24" s="42"/>
      <c r="K24" s="24"/>
    </row>
    <row r="25" spans="1:11" s="1" customFormat="1" ht="15.75" thickTop="1" thickBot="1" x14ac:dyDescent="0.25">
      <c r="A25" s="18" t="s">
        <v>42</v>
      </c>
      <c r="B25" s="16"/>
      <c r="C25" s="16"/>
      <c r="D25" s="16"/>
      <c r="E25" s="16"/>
      <c r="F25" s="16"/>
      <c r="G25" s="16"/>
      <c r="H25" s="16"/>
      <c r="I25" s="16"/>
      <c r="J25" s="16"/>
      <c r="K25" s="24"/>
    </row>
    <row r="26" spans="1:11" s="1" customFormat="1" ht="15.75" thickTop="1" thickBot="1" x14ac:dyDescent="0.25">
      <c r="A26" s="18" t="s">
        <v>6</v>
      </c>
      <c r="B26" s="16"/>
      <c r="C26" s="16"/>
      <c r="D26" s="16"/>
      <c r="E26" s="16"/>
      <c r="F26" s="16"/>
      <c r="G26" s="16"/>
      <c r="H26" s="16"/>
      <c r="I26" s="16"/>
      <c r="J26" s="16"/>
      <c r="K26" s="24"/>
    </row>
    <row r="27" spans="1:11" s="1" customFormat="1" ht="15.75" thickTop="1" thickBot="1" x14ac:dyDescent="0.25">
      <c r="A27" s="18" t="s">
        <v>7</v>
      </c>
      <c r="B27" s="16"/>
      <c r="C27" s="16"/>
      <c r="D27" s="16"/>
      <c r="E27" s="16"/>
      <c r="F27" s="16"/>
      <c r="G27" s="16"/>
      <c r="H27" s="16"/>
      <c r="I27" s="16"/>
      <c r="J27" s="16"/>
      <c r="K27" s="24"/>
    </row>
    <row r="28" spans="1:11" s="1" customFormat="1" ht="15.75" thickTop="1" thickBot="1" x14ac:dyDescent="0.25">
      <c r="A28" s="18" t="s">
        <v>9</v>
      </c>
      <c r="B28" s="16"/>
      <c r="C28" s="16"/>
      <c r="D28" s="16"/>
      <c r="E28" s="16"/>
      <c r="F28" s="16"/>
      <c r="G28" s="16"/>
      <c r="H28" s="16"/>
      <c r="I28" s="16"/>
      <c r="J28" s="16"/>
      <c r="K28" s="25"/>
    </row>
    <row r="29" spans="1:11" s="1" customFormat="1" ht="15.75" thickTop="1" thickBot="1" x14ac:dyDescent="0.25">
      <c r="A29" s="18" t="s">
        <v>19</v>
      </c>
      <c r="B29" s="16"/>
      <c r="C29" s="16"/>
      <c r="D29" s="16"/>
      <c r="E29" s="16"/>
      <c r="F29" s="16"/>
      <c r="G29" s="16"/>
      <c r="H29" s="16"/>
      <c r="I29" s="16"/>
      <c r="J29" s="16"/>
      <c r="K29" s="24"/>
    </row>
    <row r="30" spans="1:11" s="1" customFormat="1" ht="16.5" thickTop="1" thickBot="1" x14ac:dyDescent="0.3">
      <c r="A30" s="15" t="s">
        <v>41</v>
      </c>
      <c r="B30" s="16"/>
      <c r="C30" s="16"/>
      <c r="D30" s="16"/>
      <c r="E30" s="16"/>
      <c r="F30" s="16"/>
      <c r="G30" s="16"/>
      <c r="H30" s="16"/>
      <c r="I30" s="16"/>
      <c r="J30" s="16"/>
      <c r="K30" s="25"/>
    </row>
    <row r="31" spans="1:11" s="1" customFormat="1" ht="15.75" thickTop="1" thickBot="1" x14ac:dyDescent="0.25">
      <c r="A31" s="18" t="s">
        <v>44</v>
      </c>
      <c r="B31" s="30">
        <v>90</v>
      </c>
      <c r="C31" s="16"/>
      <c r="D31" s="30">
        <v>150</v>
      </c>
      <c r="E31" s="16"/>
      <c r="F31" s="16"/>
      <c r="G31" s="16"/>
      <c r="H31" s="16"/>
      <c r="I31" s="16"/>
      <c r="J31" s="16"/>
      <c r="K31" s="25"/>
    </row>
    <row r="32" spans="1:11" s="1" customFormat="1" ht="15.75" thickTop="1" thickBot="1" x14ac:dyDescent="0.25">
      <c r="A32" s="31" t="s">
        <v>43</v>
      </c>
      <c r="B32" s="16"/>
      <c r="C32" s="30">
        <v>380</v>
      </c>
      <c r="D32" s="30">
        <v>380</v>
      </c>
      <c r="E32" s="30">
        <v>380</v>
      </c>
      <c r="F32" s="30">
        <v>380</v>
      </c>
      <c r="G32" s="16"/>
      <c r="H32" s="16"/>
      <c r="I32" s="16"/>
      <c r="J32" s="16"/>
      <c r="K32" s="25"/>
    </row>
    <row r="33" spans="1:11" s="1" customFormat="1" ht="15.75" thickTop="1" thickBot="1" x14ac:dyDescent="0.25">
      <c r="A33" s="18" t="s">
        <v>6</v>
      </c>
      <c r="B33" s="16"/>
      <c r="C33" s="16"/>
      <c r="D33" s="16"/>
      <c r="E33" s="16"/>
      <c r="F33" s="16"/>
      <c r="G33" s="16"/>
      <c r="H33" s="16"/>
      <c r="I33" s="16"/>
      <c r="J33" s="16"/>
      <c r="K33" s="25"/>
    </row>
    <row r="34" spans="1:11" s="1" customFormat="1" ht="15.75" thickTop="1" thickBot="1" x14ac:dyDescent="0.25">
      <c r="A34" s="18" t="s">
        <v>57</v>
      </c>
      <c r="B34" s="16"/>
      <c r="C34" s="30">
        <v>30</v>
      </c>
      <c r="D34" s="30">
        <v>30</v>
      </c>
      <c r="E34" s="30">
        <v>30</v>
      </c>
      <c r="F34" s="30">
        <v>30</v>
      </c>
      <c r="G34" s="16"/>
      <c r="H34" s="16"/>
      <c r="I34" s="16"/>
      <c r="J34" s="16"/>
      <c r="K34" s="25"/>
    </row>
    <row r="35" spans="1:11" s="1" customFormat="1" ht="15.75" thickTop="1" thickBot="1" x14ac:dyDescent="0.25">
      <c r="A35" s="31" t="s">
        <v>8</v>
      </c>
      <c r="B35" s="16"/>
      <c r="C35" s="30">
        <v>50</v>
      </c>
      <c r="D35" s="16"/>
      <c r="E35" s="16"/>
      <c r="F35" s="16"/>
      <c r="G35" s="16"/>
      <c r="H35" s="16"/>
      <c r="I35" s="16"/>
      <c r="J35" s="16"/>
      <c r="K35" s="24"/>
    </row>
    <row r="36" spans="1:11" s="1" customFormat="1" ht="16.5" thickTop="1" thickBot="1" x14ac:dyDescent="0.3">
      <c r="A36" s="15" t="s">
        <v>13</v>
      </c>
      <c r="B36" s="15"/>
      <c r="C36" s="15"/>
      <c r="D36" s="15"/>
      <c r="E36" s="15"/>
      <c r="F36" s="15"/>
      <c r="G36" s="15"/>
      <c r="H36" s="15"/>
      <c r="I36" s="15"/>
      <c r="J36" s="15"/>
      <c r="K36" s="24"/>
    </row>
    <row r="37" spans="1:11" s="1" customFormat="1" ht="15.75" thickTop="1" thickBot="1" x14ac:dyDescent="0.25">
      <c r="A37" s="31" t="s">
        <v>2</v>
      </c>
      <c r="B37" s="16"/>
      <c r="C37" s="30">
        <v>250</v>
      </c>
      <c r="D37" s="30">
        <v>301</v>
      </c>
      <c r="E37" s="30">
        <v>300</v>
      </c>
      <c r="F37" s="30">
        <v>200</v>
      </c>
      <c r="G37" s="16"/>
      <c r="H37" s="16"/>
      <c r="I37" s="16"/>
      <c r="J37" s="16"/>
      <c r="K37" s="26"/>
    </row>
    <row r="38" spans="1:11" s="1" customFormat="1" ht="15.75" thickTop="1" thickBot="1" x14ac:dyDescent="0.25">
      <c r="A38" s="31" t="s">
        <v>14</v>
      </c>
      <c r="B38" s="16"/>
      <c r="C38" s="30">
        <v>150</v>
      </c>
      <c r="D38" s="30">
        <v>241</v>
      </c>
      <c r="E38" s="30">
        <v>300</v>
      </c>
      <c r="F38" s="30">
        <v>100</v>
      </c>
      <c r="G38" s="16"/>
      <c r="H38" s="16"/>
      <c r="I38" s="16"/>
      <c r="J38" s="16"/>
      <c r="K38" s="24"/>
    </row>
    <row r="39" spans="1:11" s="1" customFormat="1" ht="16.5" thickTop="1" thickBot="1" x14ac:dyDescent="0.3">
      <c r="A39" s="15" t="s">
        <v>1</v>
      </c>
      <c r="B39" s="15"/>
      <c r="C39" s="15"/>
      <c r="D39" s="15"/>
      <c r="E39" s="15"/>
      <c r="F39" s="15"/>
      <c r="G39" s="15"/>
      <c r="H39" s="15"/>
      <c r="I39" s="15"/>
      <c r="J39" s="15"/>
      <c r="K39" s="25"/>
    </row>
    <row r="40" spans="1:11" s="1" customFormat="1" ht="30" thickTop="1" thickBot="1" x14ac:dyDescent="0.25">
      <c r="A40" s="31" t="s">
        <v>20</v>
      </c>
      <c r="B40" s="16"/>
      <c r="C40" s="30">
        <v>160</v>
      </c>
      <c r="D40" s="30"/>
      <c r="E40" s="30">
        <v>160</v>
      </c>
      <c r="F40" s="30">
        <v>250</v>
      </c>
      <c r="G40" s="16"/>
      <c r="H40" s="16"/>
      <c r="I40" s="16"/>
      <c r="J40" s="16"/>
      <c r="K40" s="29" t="s">
        <v>74</v>
      </c>
    </row>
    <row r="41" spans="1:11" s="1" customFormat="1" ht="15.75" thickTop="1" thickBot="1" x14ac:dyDescent="0.25">
      <c r="A41" s="35" t="s">
        <v>45</v>
      </c>
      <c r="B41" s="16"/>
      <c r="C41" s="34">
        <v>50</v>
      </c>
      <c r="D41" s="16"/>
      <c r="E41" s="16"/>
      <c r="F41" s="16"/>
      <c r="G41" s="16"/>
      <c r="H41" s="16"/>
      <c r="I41" s="16"/>
      <c r="J41" s="16"/>
      <c r="K41" s="24" t="s">
        <v>67</v>
      </c>
    </row>
    <row r="42" spans="1:11" s="1" customFormat="1" ht="16.5" thickTop="1" thickBot="1" x14ac:dyDescent="0.3">
      <c r="A42" s="15" t="s">
        <v>15</v>
      </c>
      <c r="B42" s="15"/>
      <c r="C42" s="15"/>
      <c r="D42" s="15"/>
      <c r="E42" s="15"/>
      <c r="F42" s="15"/>
      <c r="G42" s="15"/>
      <c r="H42" s="15"/>
      <c r="I42" s="15"/>
      <c r="J42" s="15"/>
      <c r="K42" s="24"/>
    </row>
    <row r="43" spans="1:11" s="1" customFormat="1" ht="15.75" thickTop="1" thickBot="1" x14ac:dyDescent="0.25">
      <c r="A43" s="33" t="s">
        <v>16</v>
      </c>
      <c r="B43" s="16"/>
      <c r="C43" s="34">
        <v>130</v>
      </c>
      <c r="D43" s="34">
        <v>50</v>
      </c>
      <c r="E43" s="34">
        <v>450</v>
      </c>
      <c r="F43" s="34">
        <v>100</v>
      </c>
      <c r="G43" s="16"/>
      <c r="H43" s="16"/>
      <c r="I43" s="16"/>
      <c r="J43" s="16"/>
      <c r="K43" s="24"/>
    </row>
    <row r="44" spans="1:11" s="1" customFormat="1" ht="15.75" thickTop="1" thickBot="1" x14ac:dyDescent="0.25">
      <c r="A44" s="18" t="s">
        <v>58</v>
      </c>
      <c r="B44" s="16"/>
      <c r="C44" s="16"/>
      <c r="D44" s="30">
        <v>30</v>
      </c>
      <c r="E44" s="16"/>
      <c r="F44" s="30">
        <v>32</v>
      </c>
      <c r="G44" s="16"/>
      <c r="H44" s="16"/>
      <c r="I44" s="16"/>
      <c r="J44" s="16"/>
      <c r="K44" s="24"/>
    </row>
    <row r="45" spans="1:11" s="1" customFormat="1" ht="15.75" thickTop="1" thickBot="1" x14ac:dyDescent="0.25">
      <c r="A45" s="18" t="s">
        <v>53</v>
      </c>
      <c r="B45" s="16"/>
      <c r="C45" s="16"/>
      <c r="D45" s="30">
        <v>175</v>
      </c>
      <c r="E45" s="16"/>
      <c r="F45" s="16"/>
      <c r="G45" s="16"/>
      <c r="H45" s="16"/>
      <c r="I45" s="16"/>
      <c r="J45" s="16"/>
      <c r="K45" s="24"/>
    </row>
    <row r="46" spans="1:11" s="1" customFormat="1" ht="15.75" thickTop="1" thickBot="1" x14ac:dyDescent="0.25">
      <c r="A46" s="18" t="s">
        <v>25</v>
      </c>
      <c r="B46" s="16"/>
      <c r="C46" s="16"/>
      <c r="D46" s="16"/>
      <c r="E46" s="16"/>
      <c r="F46" s="16"/>
      <c r="G46" s="16"/>
      <c r="H46" s="16"/>
      <c r="I46" s="16"/>
      <c r="J46" s="16"/>
      <c r="K46" s="24"/>
    </row>
    <row r="47" spans="1:11" s="1" customFormat="1" ht="16.5" thickTop="1" thickBot="1" x14ac:dyDescent="0.3">
      <c r="A47" s="15" t="s">
        <v>46</v>
      </c>
      <c r="B47" s="15"/>
      <c r="C47" s="15"/>
      <c r="D47" s="15"/>
      <c r="E47" s="15"/>
      <c r="F47" s="15"/>
      <c r="G47" s="15"/>
      <c r="H47" s="15"/>
      <c r="I47" s="15"/>
      <c r="J47" s="15"/>
      <c r="K47" s="25"/>
    </row>
    <row r="48" spans="1:11" s="1" customFormat="1" ht="15.75" thickTop="1" thickBot="1" x14ac:dyDescent="0.25">
      <c r="A48" s="17" t="s">
        <v>47</v>
      </c>
      <c r="B48" s="16"/>
      <c r="C48" s="16"/>
      <c r="D48" s="16"/>
      <c r="E48" s="16"/>
      <c r="F48" s="16"/>
      <c r="G48" s="16"/>
      <c r="H48" s="16"/>
      <c r="I48" s="16"/>
      <c r="J48" s="16"/>
      <c r="K48" s="25"/>
    </row>
    <row r="49" spans="1:11" s="1" customFormat="1" ht="15.75" thickTop="1" thickBot="1" x14ac:dyDescent="0.25">
      <c r="A49" s="18" t="s">
        <v>56</v>
      </c>
      <c r="B49" s="36">
        <v>1505</v>
      </c>
      <c r="C49" s="16"/>
      <c r="D49" s="16"/>
      <c r="E49" s="16"/>
      <c r="F49" s="16"/>
      <c r="G49" s="16"/>
      <c r="H49" s="16"/>
      <c r="I49" s="16"/>
      <c r="J49" s="16"/>
      <c r="K49" s="25"/>
    </row>
    <row r="50" spans="1:11" s="1" customFormat="1" ht="15.75" thickTop="1" thickBot="1" x14ac:dyDescent="0.25">
      <c r="A50" s="18" t="s">
        <v>48</v>
      </c>
      <c r="B50" s="36">
        <v>726</v>
      </c>
      <c r="C50" s="16"/>
      <c r="D50" s="16"/>
      <c r="E50" s="16"/>
      <c r="F50" s="16"/>
      <c r="G50" s="16"/>
      <c r="H50" s="16"/>
      <c r="I50" s="16"/>
      <c r="J50" s="16"/>
      <c r="K50" s="25"/>
    </row>
    <row r="51" spans="1:11" s="1" customFormat="1" ht="15.75" thickTop="1" thickBot="1" x14ac:dyDescent="0.25">
      <c r="A51" s="18" t="s">
        <v>55</v>
      </c>
      <c r="B51" s="30">
        <v>150</v>
      </c>
      <c r="C51" s="16"/>
      <c r="D51" s="16"/>
      <c r="E51" s="16"/>
      <c r="F51" s="16"/>
      <c r="G51" s="16"/>
      <c r="H51" s="16"/>
      <c r="I51" s="16"/>
      <c r="J51" s="16"/>
      <c r="K51" s="25" t="s">
        <v>68</v>
      </c>
    </row>
    <row r="52" spans="1:11" s="1" customFormat="1" ht="30" thickTop="1" thickBot="1" x14ac:dyDescent="0.25">
      <c r="A52" s="17" t="s">
        <v>59</v>
      </c>
      <c r="B52" s="16"/>
      <c r="C52" s="16"/>
      <c r="D52" s="16"/>
      <c r="E52" s="16"/>
      <c r="F52" s="16"/>
      <c r="G52" s="16"/>
      <c r="H52" s="16"/>
      <c r="I52" s="16"/>
      <c r="J52" s="16"/>
      <c r="K52" s="24"/>
    </row>
    <row r="53" spans="1:11" s="1" customFormat="1" ht="15.75" thickTop="1" thickBot="1" x14ac:dyDescent="0.25">
      <c r="A53" s="17" t="s">
        <v>49</v>
      </c>
      <c r="B53" s="16"/>
      <c r="C53" s="16"/>
      <c r="D53" s="16"/>
      <c r="E53" s="16"/>
      <c r="F53" s="16"/>
      <c r="G53" s="16"/>
      <c r="H53" s="16"/>
      <c r="I53" s="16"/>
      <c r="J53" s="16"/>
      <c r="K53" s="25"/>
    </row>
    <row r="54" spans="1:11" s="1" customFormat="1" ht="15.75" thickTop="1" thickBot="1" x14ac:dyDescent="0.25">
      <c r="A54" s="18" t="s">
        <v>54</v>
      </c>
      <c r="B54" s="16"/>
      <c r="C54" s="16"/>
      <c r="D54" s="16"/>
      <c r="E54" s="16"/>
      <c r="F54" s="16"/>
      <c r="G54" s="16"/>
      <c r="H54" s="16"/>
      <c r="I54" s="16"/>
      <c r="J54" s="16"/>
      <c r="K54" s="25"/>
    </row>
    <row r="55" spans="1:11" s="1" customFormat="1" ht="15.75" thickTop="1" thickBot="1" x14ac:dyDescent="0.25">
      <c r="A55" s="18" t="s">
        <v>50</v>
      </c>
      <c r="B55" s="16"/>
      <c r="C55" s="16"/>
      <c r="D55" s="16"/>
      <c r="E55" s="16"/>
      <c r="F55" s="16"/>
      <c r="G55" s="16"/>
      <c r="H55" s="16"/>
      <c r="I55" s="16"/>
      <c r="J55" s="16"/>
      <c r="K55" s="24"/>
    </row>
    <row r="56" spans="1:11" s="1" customFormat="1" ht="15.75" thickTop="1" thickBot="1" x14ac:dyDescent="0.25">
      <c r="A56" s="18" t="s">
        <v>51</v>
      </c>
      <c r="B56" s="16"/>
      <c r="C56" s="16"/>
      <c r="D56" s="16"/>
      <c r="E56" s="16"/>
      <c r="F56" s="16"/>
      <c r="G56" s="16"/>
      <c r="H56" s="16"/>
      <c r="I56" s="16"/>
      <c r="J56" s="16"/>
      <c r="K56" s="24"/>
    </row>
    <row r="57" spans="1:11" s="1" customFormat="1" ht="16.5" thickTop="1" thickBot="1" x14ac:dyDescent="0.3">
      <c r="A57" s="15" t="s">
        <v>24</v>
      </c>
      <c r="B57" s="15"/>
      <c r="C57" s="15"/>
      <c r="D57" s="15"/>
      <c r="E57" s="15"/>
      <c r="F57" s="15"/>
      <c r="G57" s="15"/>
      <c r="H57" s="15"/>
      <c r="I57" s="15"/>
      <c r="J57" s="15"/>
      <c r="K57" s="25"/>
    </row>
    <row r="58" spans="1:11" s="1" customFormat="1" ht="15.75" thickTop="1" thickBot="1" x14ac:dyDescent="0.25">
      <c r="A58" s="32" t="s">
        <v>17</v>
      </c>
      <c r="B58" s="16"/>
      <c r="C58" s="30">
        <v>200</v>
      </c>
      <c r="D58" s="30">
        <v>100</v>
      </c>
      <c r="E58" s="30">
        <v>100</v>
      </c>
      <c r="F58" s="30">
        <v>100</v>
      </c>
      <c r="G58" s="16"/>
      <c r="H58" s="16"/>
      <c r="I58" s="16"/>
      <c r="J58" s="16"/>
      <c r="K58" s="25" t="s">
        <v>66</v>
      </c>
    </row>
    <row r="59" spans="1:11" s="1" customFormat="1" ht="15.75" thickTop="1" thickBot="1" x14ac:dyDescent="0.25">
      <c r="A59" s="31" t="s">
        <v>10</v>
      </c>
      <c r="B59" s="16"/>
      <c r="C59" s="30">
        <v>250</v>
      </c>
      <c r="D59" s="30">
        <v>320</v>
      </c>
      <c r="E59" s="30">
        <v>80</v>
      </c>
      <c r="F59" s="30">
        <v>200</v>
      </c>
      <c r="G59" s="16"/>
      <c r="H59" s="16"/>
      <c r="I59" s="16"/>
      <c r="J59" s="16"/>
      <c r="K59" s="24"/>
    </row>
    <row r="60" spans="1:11" s="1" customFormat="1" ht="15.75" thickTop="1" thickBot="1" x14ac:dyDescent="0.25">
      <c r="A60" s="31" t="s">
        <v>0</v>
      </c>
      <c r="B60" s="16"/>
      <c r="C60" s="30">
        <v>35</v>
      </c>
      <c r="D60" s="30">
        <v>650</v>
      </c>
      <c r="E60" s="30">
        <v>20</v>
      </c>
      <c r="F60" s="30">
        <v>100</v>
      </c>
      <c r="G60" s="16"/>
      <c r="H60" s="16"/>
      <c r="I60" s="16"/>
      <c r="J60" s="16"/>
      <c r="K60" s="24"/>
    </row>
    <row r="61" spans="1:11" s="1" customFormat="1" ht="15.75" thickTop="1" thickBot="1" x14ac:dyDescent="0.25">
      <c r="A61" s="18" t="s">
        <v>21</v>
      </c>
      <c r="B61" s="16"/>
      <c r="C61" s="16"/>
      <c r="D61" s="16"/>
      <c r="E61" s="16"/>
      <c r="F61" s="16"/>
      <c r="G61" s="16"/>
      <c r="H61" s="16"/>
      <c r="I61" s="16"/>
      <c r="J61" s="16"/>
      <c r="K61" s="24"/>
    </row>
    <row r="62" spans="1:11" s="1" customFormat="1" ht="15.75" thickTop="1" thickBot="1" x14ac:dyDescent="0.25">
      <c r="A62" s="18" t="s">
        <v>22</v>
      </c>
      <c r="B62" s="16"/>
      <c r="C62" s="16"/>
      <c r="D62" s="16"/>
      <c r="E62" s="16"/>
      <c r="F62" s="16"/>
      <c r="G62" s="16"/>
      <c r="H62" s="16"/>
      <c r="I62" s="16"/>
      <c r="J62" s="16"/>
      <c r="K62" s="24"/>
    </row>
    <row r="63" spans="1:11" s="1" customFormat="1" ht="24.75" customHeight="1" thickTop="1" thickBot="1" x14ac:dyDescent="0.3">
      <c r="A63" s="13" t="s">
        <v>18</v>
      </c>
      <c r="B63" s="14">
        <f t="shared" ref="B63:J63" si="1">SUM(B20:B62)</f>
        <v>2471</v>
      </c>
      <c r="C63" s="14">
        <f t="shared" si="1"/>
        <v>3355</v>
      </c>
      <c r="D63" s="14">
        <f t="shared" si="1"/>
        <v>2427</v>
      </c>
      <c r="E63" s="14">
        <f t="shared" si="1"/>
        <v>1820</v>
      </c>
      <c r="F63" s="14">
        <f t="shared" si="1"/>
        <v>1492</v>
      </c>
      <c r="G63" s="14">
        <f t="shared" si="1"/>
        <v>0</v>
      </c>
      <c r="H63" s="14">
        <f t="shared" si="1"/>
        <v>0</v>
      </c>
      <c r="I63" s="14">
        <f t="shared" si="1"/>
        <v>0</v>
      </c>
      <c r="J63" s="14">
        <f t="shared" si="1"/>
        <v>0</v>
      </c>
      <c r="K63" s="37">
        <f>B63+C63+D63+E63+F63</f>
        <v>11565</v>
      </c>
    </row>
    <row r="64" spans="1:11" s="1" customFormat="1" ht="39.75" customHeight="1" thickTop="1" thickBot="1" x14ac:dyDescent="0.3">
      <c r="A64" s="19" t="s">
        <v>38</v>
      </c>
      <c r="B64" s="20">
        <f t="shared" ref="B64:J64" si="2">B18-B63</f>
        <v>-571</v>
      </c>
      <c r="C64" s="20">
        <f t="shared" si="2"/>
        <v>2325</v>
      </c>
      <c r="D64" s="20">
        <f t="shared" si="2"/>
        <v>-287</v>
      </c>
      <c r="E64" s="20">
        <f t="shared" si="2"/>
        <v>320</v>
      </c>
      <c r="F64" s="20">
        <f t="shared" si="2"/>
        <v>648</v>
      </c>
      <c r="G64" s="20">
        <f t="shared" si="2"/>
        <v>0</v>
      </c>
      <c r="H64" s="20">
        <f t="shared" si="2"/>
        <v>0</v>
      </c>
      <c r="I64" s="20">
        <f t="shared" si="2"/>
        <v>0</v>
      </c>
      <c r="J64" s="20">
        <f t="shared" si="2"/>
        <v>0</v>
      </c>
    </row>
    <row r="65" spans="1:11" s="1" customFormat="1" ht="15.75" thickTop="1" x14ac:dyDescent="0.25">
      <c r="A65" s="3"/>
      <c r="B65" s="3"/>
      <c r="C65" s="3"/>
      <c r="D65" s="3"/>
      <c r="E65" s="3"/>
      <c r="F65" s="3"/>
      <c r="G65" s="3"/>
      <c r="H65" s="3"/>
      <c r="I65" s="3"/>
      <c r="J65" s="3"/>
      <c r="K65" s="27"/>
    </row>
    <row r="66" spans="1:11" x14ac:dyDescent="0.25">
      <c r="A66" s="4"/>
      <c r="B66" s="3"/>
      <c r="C66" s="3"/>
      <c r="D66" s="3"/>
      <c r="E66" s="3"/>
      <c r="F66" s="3"/>
      <c r="G66" s="3"/>
      <c r="H66" s="3"/>
      <c r="I66" s="3"/>
      <c r="J66" s="3"/>
    </row>
    <row r="67" spans="1:11" x14ac:dyDescent="0.25">
      <c r="A67" s="4"/>
      <c r="B67" s="3"/>
      <c r="C67" s="3"/>
      <c r="D67" s="3"/>
      <c r="E67" s="3"/>
      <c r="F67" s="3"/>
      <c r="G67" s="3"/>
      <c r="H67" s="3"/>
      <c r="I67" s="3"/>
      <c r="J67" s="3"/>
    </row>
    <row r="68" spans="1:11" x14ac:dyDescent="0.25">
      <c r="A68" s="3"/>
      <c r="B68" s="3"/>
      <c r="C68" s="3"/>
      <c r="D68" s="3"/>
      <c r="E68" s="3"/>
      <c r="F68" s="3"/>
      <c r="G68" s="3"/>
      <c r="H68" s="3"/>
      <c r="I68" s="3"/>
      <c r="J68" s="3"/>
    </row>
  </sheetData>
  <mergeCells count="4">
    <mergeCell ref="A19:J19"/>
    <mergeCell ref="A9:J9"/>
    <mergeCell ref="A6:J6"/>
    <mergeCell ref="B24:J24"/>
  </mergeCells>
  <phoneticPr fontId="12" type="noConversion"/>
  <pageMargins left="0.7" right="0.7" top="0.75" bottom="0.75" header="0.3" footer="0.3"/>
  <pageSetup paperSize="3" orientation="portrait" verticalDpi="30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workbookViewId="0">
      <selection activeCell="A2" sqref="A2:B6"/>
    </sheetView>
  </sheetViews>
  <sheetFormatPr baseColWidth="10" defaultRowHeight="15" x14ac:dyDescent="0.25"/>
  <sheetData>
    <row r="1" spans="1:2" x14ac:dyDescent="0.25">
      <c r="A1" s="43" t="s">
        <v>72</v>
      </c>
      <c r="B1" s="43"/>
    </row>
    <row r="2" spans="1:2" x14ac:dyDescent="0.25">
      <c r="A2" t="s">
        <v>13</v>
      </c>
      <c r="B2">
        <v>400</v>
      </c>
    </row>
    <row r="3" spans="1:2" x14ac:dyDescent="0.25">
      <c r="A3" t="s">
        <v>70</v>
      </c>
      <c r="B3">
        <v>375</v>
      </c>
    </row>
    <row r="4" spans="1:2" x14ac:dyDescent="0.25">
      <c r="A4" t="s">
        <v>1</v>
      </c>
      <c r="B4">
        <v>260</v>
      </c>
    </row>
    <row r="5" spans="1:2" x14ac:dyDescent="0.25">
      <c r="A5" t="s">
        <v>71</v>
      </c>
      <c r="B5">
        <v>250</v>
      </c>
    </row>
    <row r="6" spans="1:2" x14ac:dyDescent="0.25">
      <c r="A6" t="s">
        <v>73</v>
      </c>
      <c r="B6">
        <v>130</v>
      </c>
    </row>
  </sheetData>
  <mergeCells count="1">
    <mergeCell ref="A1:B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Feuil2</vt:lpstr>
      <vt:lpstr>Sheet1</vt:lpstr>
      <vt:lpstr>Feuil2!Zone_d_impression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caroline toupin</dc:creator>
  <cp:lastModifiedBy>Fall Khady</cp:lastModifiedBy>
  <cp:lastPrinted>2009-11-11T14:18:34Z</cp:lastPrinted>
  <dcterms:created xsi:type="dcterms:W3CDTF">2009-06-09T15:58:32Z</dcterms:created>
  <dcterms:modified xsi:type="dcterms:W3CDTF">2022-03-14T16:13:44Z</dcterms:modified>
</cp:coreProperties>
</file>